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565" activeTab="1"/>
  </bookViews>
  <sheets>
    <sheet name="DATA" sheetId="1" r:id="rId1"/>
    <sheet name="graph" sheetId="2" r:id="rId2"/>
    <sheet name="Sheet3" sheetId="3" r:id="rId3"/>
  </sheets>
  <definedNames>
    <definedName name="_xlnm.Print_Area" localSheetId="1">'graph'!$A$1:$N$218</definedName>
  </definedNames>
  <calcPr fullCalcOnLoad="1"/>
</workbook>
</file>

<file path=xl/sharedStrings.xml><?xml version="1.0" encoding="utf-8"?>
<sst xmlns="http://schemas.openxmlformats.org/spreadsheetml/2006/main" count="298" uniqueCount="180">
  <si>
    <t>性別</t>
  </si>
  <si>
    <t>年代</t>
  </si>
  <si>
    <t>家族構成</t>
  </si>
  <si>
    <t>食の安全に関心</t>
  </si>
  <si>
    <t>確認して購入</t>
  </si>
  <si>
    <t>確認方法</t>
  </si>
  <si>
    <t>安全の価格</t>
  </si>
  <si>
    <t>国産品の信頼</t>
  </si>
  <si>
    <t>輸入品の信頼</t>
  </si>
  <si>
    <t>有機肥料の信頼</t>
  </si>
  <si>
    <t>化学肥料の信頼</t>
  </si>
  <si>
    <t>農薬使用の安心</t>
  </si>
  <si>
    <t>化学肥料・農薬の不安</t>
  </si>
  <si>
    <t>トレーサビリティーの認知</t>
  </si>
  <si>
    <t>エコファーマーの認知</t>
  </si>
  <si>
    <t>農家に求めるもの</t>
  </si>
  <si>
    <t>食料自給率の認知</t>
  </si>
  <si>
    <t>新鮮市場　三重店</t>
  </si>
  <si>
    <t>食の安心安全アンケート結果集計表</t>
  </si>
  <si>
    <t>マルミヤ　三重店</t>
  </si>
  <si>
    <t>サンライフ　植田店</t>
  </si>
  <si>
    <t>サンライフ　APPLE店</t>
  </si>
  <si>
    <t>集計</t>
  </si>
  <si>
    <t>１．性別</t>
  </si>
  <si>
    <t>２．年代</t>
  </si>
  <si>
    <t>３．家族構成</t>
  </si>
  <si>
    <t>４．食の安全に関心</t>
  </si>
  <si>
    <t>５．確認して購入</t>
  </si>
  <si>
    <t>６．確認方法</t>
  </si>
  <si>
    <t>７．安全の価格</t>
  </si>
  <si>
    <t>８．国産品の信頼</t>
  </si>
  <si>
    <t>９．輸入品の信頼</t>
  </si>
  <si>
    <t>１０．有機肥料の信頼</t>
  </si>
  <si>
    <t>１１．化学肥料の信頼</t>
  </si>
  <si>
    <t>１２．農薬使用の安心</t>
  </si>
  <si>
    <t>１３．化学肥料・農薬の不安</t>
  </si>
  <si>
    <t>１４．トレーサビリティーの認知</t>
  </si>
  <si>
    <t>１５．エコファーマーの認知</t>
  </si>
  <si>
    <t>１６．農家に求めるもの</t>
  </si>
  <si>
    <t>１７．食料自給率の認知</t>
  </si>
  <si>
    <t>男</t>
  </si>
  <si>
    <t>女</t>
  </si>
  <si>
    <t>２０代</t>
  </si>
  <si>
    <t>３０代</t>
  </si>
  <si>
    <t>４０代</t>
  </si>
  <si>
    <t>５０代</t>
  </si>
  <si>
    <t>６０代以上</t>
  </si>
  <si>
    <t>１人</t>
  </si>
  <si>
    <t>２人</t>
  </si>
  <si>
    <t>３人</t>
  </si>
  <si>
    <t>４人</t>
  </si>
  <si>
    <t>５人</t>
  </si>
  <si>
    <t>６人</t>
  </si>
  <si>
    <t>大いにある</t>
  </si>
  <si>
    <t>ある</t>
  </si>
  <si>
    <t>ない</t>
  </si>
  <si>
    <t>全くない</t>
  </si>
  <si>
    <t>確認した</t>
  </si>
  <si>
    <t>少しした</t>
  </si>
  <si>
    <t>あまりしない</t>
  </si>
  <si>
    <t>全くしない</t>
  </si>
  <si>
    <t>購入店</t>
  </si>
  <si>
    <t>表示</t>
  </si>
  <si>
    <t>生産者名</t>
  </si>
  <si>
    <t>気にしない</t>
  </si>
  <si>
    <t>無回答</t>
  </si>
  <si>
    <t>高くても買う</t>
  </si>
  <si>
    <t>２割まで</t>
  </si>
  <si>
    <t>同じ値段</t>
  </si>
  <si>
    <t>絶対安全</t>
  </si>
  <si>
    <t>かなり安全</t>
  </si>
  <si>
    <t>あまり安全でない</t>
  </si>
  <si>
    <t>安全でない</t>
  </si>
  <si>
    <t>分らない</t>
  </si>
  <si>
    <t>よく知っている</t>
  </si>
  <si>
    <t>聞いたことがある</t>
  </si>
  <si>
    <t>聞いたことがない</t>
  </si>
  <si>
    <t>使用の実態</t>
  </si>
  <si>
    <t>化学物質</t>
  </si>
  <si>
    <t>説明不足</t>
  </si>
  <si>
    <t>怖いイメージ</t>
  </si>
  <si>
    <t>食の安心に関するアンケート調査報告書</t>
  </si>
  <si>
    <t>アグレッシュ会長　栗田洋蔵</t>
  </si>
  <si>
    <t>食の安心に関するアンケート調査を行った。</t>
  </si>
  <si>
    <t>調査日</t>
  </si>
  <si>
    <t>調査方法　</t>
  </si>
  <si>
    <t>調査対象</t>
  </si>
  <si>
    <t>調査機関</t>
  </si>
  <si>
    <t>新規就農者研究会　アグレッシュ　会長　栗田洋蔵</t>
  </si>
  <si>
    <t>アンケート内容</t>
  </si>
  <si>
    <t>１．男</t>
  </si>
  <si>
    <t>２．女</t>
  </si>
  <si>
    <t>１．２０代</t>
  </si>
  <si>
    <t>２．３０代</t>
  </si>
  <si>
    <t>３．４０代</t>
  </si>
  <si>
    <t>４．５０代</t>
  </si>
  <si>
    <t>５．６０代</t>
  </si>
  <si>
    <t>同居家族は何名ですか？</t>
  </si>
  <si>
    <t>１．１名</t>
  </si>
  <si>
    <t>２．２名</t>
  </si>
  <si>
    <t>３．３名</t>
  </si>
  <si>
    <t>４．４名</t>
  </si>
  <si>
    <t>５．５名</t>
  </si>
  <si>
    <t>６．６名以上</t>
  </si>
  <si>
    <t>食の安全に関心がありますか？</t>
  </si>
  <si>
    <t>１．大いにある</t>
  </si>
  <si>
    <t>２．ある</t>
  </si>
  <si>
    <t>３．ない</t>
  </si>
  <si>
    <t>４．まったくない</t>
  </si>
  <si>
    <t>通常お買いいただいている食材は安全だと確認して購入しますか？</t>
  </si>
  <si>
    <t>１．安全を確認した</t>
  </si>
  <si>
    <t>２．少しは確認した</t>
  </si>
  <si>
    <t>３．あまり確認していない</t>
  </si>
  <si>
    <t>４．まったく確認していない</t>
  </si>
  <si>
    <t>安全の確認方法を教えてください。</t>
  </si>
  <si>
    <t>１．購入店を信頼している</t>
  </si>
  <si>
    <t>２．表示を信頼している</t>
  </si>
  <si>
    <t>３．生産者（製造者）を信頼している</t>
  </si>
  <si>
    <t>４．気にしない</t>
  </si>
  <si>
    <t>１．安全安心なものは高くても購入する</t>
  </si>
  <si>
    <t>２．２割くらい高いのなら購入してもよい</t>
  </si>
  <si>
    <t>３．同じ値段なら購入する</t>
  </si>
  <si>
    <t>４．高ければ購入しない</t>
  </si>
  <si>
    <t>どこの店舗で購入しても国産品は安全だと思いますか？</t>
  </si>
  <si>
    <t>１．絶対安全</t>
  </si>
  <si>
    <t>２．かなり安全</t>
  </si>
  <si>
    <t>３．あまり安全でない</t>
  </si>
  <si>
    <t>４．安全でない</t>
  </si>
  <si>
    <t>５．わからない</t>
  </si>
  <si>
    <t>どこの店舗で購入しても外国製品（輸入食品）は安全だと思いますか？</t>
  </si>
  <si>
    <t>化学肥料と聞くと安全性をどう思いますか？</t>
  </si>
  <si>
    <t>農薬を正しく使用して栽培した野菜や果実は安全だと思いますか？</t>
  </si>
  <si>
    <t>化学肥料や農薬を正しく使用しても安全だと思われないのはなぜですか？</t>
  </si>
  <si>
    <t>１．使用の実態が明らかでないから</t>
  </si>
  <si>
    <t>２．化学物質だから</t>
  </si>
  <si>
    <t>３．説明がよくなされていないのでわからないから</t>
  </si>
  <si>
    <t>４．よくわからないが怖いといわれたから</t>
  </si>
  <si>
    <t>「トレーサビリティ」や「栽培履歴」という言葉を聴いたことがありますか？</t>
  </si>
  <si>
    <t>１．よく知っている</t>
  </si>
  <si>
    <t>２．聞いたことがある</t>
  </si>
  <si>
    <t>３．聞いたこともない</t>
  </si>
  <si>
    <t>「エコファーマ」という認定制度を聞いたことがありますか？</t>
  </si>
  <si>
    <t>より安心して食材を購入するために農家に求めるものはどんなことですか？</t>
  </si>
  <si>
    <t>１．栽培情報を提示してほしい</t>
  </si>
  <si>
    <t>２．認定制度を充実してほしい</t>
  </si>
  <si>
    <t>３．生産者を知りたい</t>
  </si>
  <si>
    <t>４．農協など生産組織がしっかり管理してほしい</t>
  </si>
  <si>
    <t>５．現状で気にならない</t>
  </si>
  <si>
    <t>食料自給率が４０％くらいだと聞いたことがありますか？</t>
  </si>
  <si>
    <t>安全にはコストを評価しますか？</t>
  </si>
  <si>
    <t>有機肥料と聞くと安全性をどう思いますか？</t>
  </si>
  <si>
    <t>平成１７年９月１３日より９月２６日までの間</t>
  </si>
  <si>
    <t>マルミヤ三重店　　９月１３日　５１名　・　新鮮市場三重店 　　　９月１７日　５０名</t>
  </si>
  <si>
    <t>サンライフ植田店　９月２６日　５０名　・　サンライフＡＰＰＬＥ店　９月２６日　５３名</t>
  </si>
  <si>
    <t>店頭にて買い物に見えたお客様に聞き取り調査をした。</t>
  </si>
  <si>
    <t>総合所見</t>
  </si>
  <si>
    <t>昨年に続き２度目の調査で、今年は量販店のご協力を頂き、店頭にて買い物に見えたお客様に直接面接方式で回答をいただいた。</t>
  </si>
  <si>
    <t>調査対象は圧倒的に女性が多く、幅広い年代層にお答えをいただいた。</t>
  </si>
  <si>
    <t>さて、食の安全に対する関心は昨年同様９５％以上の方が関心があると回答いただいた。そして食材の購入も安全を確認すると８３％</t>
  </si>
  <si>
    <t>が答えている。その確認方法も６割の人が表示を確認している。　信頼を裏切らないように正しい表示を励行せねばならない。　また、</t>
  </si>
  <si>
    <t>は、直売所もしくは直売コーナーで購入するとのことである。</t>
  </si>
  <si>
    <t>また、安全に関するコストの評価であるが、ほぼ半数の人が２割程度を許容範囲としていることが分る。　高くても購入すると答えた方</t>
  </si>
  <si>
    <t>の多くは、生協を利用しているようである。　国産品の信頼度は５８％の方がほぼ安心と答えてくれたが、３７％は不信感を持っている。</t>
  </si>
  <si>
    <t>栽培を預かるものとしては、謙虚に受け止めるべきであろう。　輸入品に関しては大多数の人が不信感を持っている。</t>
  </si>
  <si>
    <t>昨今、有機栽培がもてはやされているが、有機肥料の安全性を聞いたところ２０％の方が不信感を持っているのが気になる。　化学</t>
  </si>
  <si>
    <t>肥料は聞いたことがあるが、有機肥料という表現に馴染みがないかもしれない。　一方化学肥料と聞くと７４％もの方が不信感を抱い</t>
  </si>
  <si>
    <t>ている。　根本的に、正しい使い方をすれば肥料で直接安全にかかわることはないのだが、減化学肥料の歌声に惑わされているようだ。</t>
  </si>
  <si>
    <t>国際的には、有機だ無機だと区別することはなく、わが国だけ特異なねじれ現象を起こしていることを、正しく消費者の皆様に知らせる</t>
  </si>
  <si>
    <t>必要があると感じる。　このような中でも｢正しく｣農薬を使う分に関しては４３％に人が安全と感じている。これは、化学肥料・農薬の不安</t>
  </si>
  <si>
    <t>の項目に回答があるように、使用実態が明確にされれば不安が解消されることであろう。すなわち「説明責任」ではなかろうか?</t>
  </si>
  <si>
    <t>次に、トレーサビリティーやエコファーマなどの言葉であるが、実に多くの方が聞いてこともないと答えている。　今農業界で大騒ぎして</t>
  </si>
  <si>
    <t>安易な手法をとり続けてはいけないのだと思う。　</t>
  </si>
  <si>
    <t>共に話し協力し合って前は進まなければ、この乖離は続くのではあるまいか?　顔の見える何がしかといって、顔写真を貼り付けるだけの</t>
  </si>
  <si>
    <t>その上、農業政策の根本をなす食料自給率の認知度の無さも真摯に受け止め、農業の必要性を丁寧に説く必要があろう。　文責　栗田</t>
  </si>
  <si>
    <t>２割の人は販売店を信頼しているとしており、地域に根付いた量販店のあり方を実感した。　一方生産者名と答えた多くの人が、野菜</t>
  </si>
  <si>
    <t>多額の資金や労力を費やしていることは、消費者に受け入れられてない証ではなかろうか。　もっと農業者は消費者に近い立場に立ち</t>
  </si>
  <si>
    <t>栽培情報</t>
  </si>
  <si>
    <t>認定制度</t>
  </si>
  <si>
    <t>生産組織</t>
  </si>
  <si>
    <t>現状容認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</si>
</sst>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s>
  <fonts count="13">
    <font>
      <sz val="11"/>
      <name val="ＭＳ Ｐゴシック"/>
      <family val="3"/>
    </font>
    <font>
      <sz val="6"/>
      <name val="ＭＳ Ｐゴシック"/>
      <family val="3"/>
    </font>
    <font>
      <sz val="10.5"/>
      <name val="ＭＳ Ｐゴシック"/>
      <family val="3"/>
    </font>
    <font>
      <sz val="12"/>
      <name val="ＭＳ Ｐゴシック"/>
      <family val="3"/>
    </font>
    <font>
      <sz val="14.75"/>
      <name val="ＭＳ Ｐゴシック"/>
      <family val="3"/>
    </font>
    <font>
      <sz val="15.5"/>
      <name val="ＭＳ Ｐゴシック"/>
      <family val="3"/>
    </font>
    <font>
      <sz val="15"/>
      <name val="ＭＳ Ｐゴシック"/>
      <family val="3"/>
    </font>
    <font>
      <sz val="15.25"/>
      <name val="ＭＳ Ｐゴシック"/>
      <family val="3"/>
    </font>
    <font>
      <sz val="14.5"/>
      <name val="ＭＳ Ｐゴシック"/>
      <family val="3"/>
    </font>
    <font>
      <sz val="10.75"/>
      <name val="ＭＳ Ｐゴシック"/>
      <family val="3"/>
    </font>
    <font>
      <sz val="12"/>
      <name val="ＭＳ Ｐ明朝"/>
      <family val="1"/>
    </font>
    <font>
      <sz val="10"/>
      <name val="ＭＳ Ｐ明朝"/>
      <family val="1"/>
    </font>
    <font>
      <sz val="11"/>
      <name val="ＭＳ Ｐ明朝"/>
      <family val="1"/>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vertical="center"/>
    </xf>
    <xf numFmtId="0" fontId="0" fillId="2" borderId="0" xfId="0" applyFill="1" applyAlignment="1">
      <alignment vertical="center"/>
    </xf>
    <xf numFmtId="0" fontId="0" fillId="0" borderId="0" xfId="0" applyFill="1" applyAlignment="1">
      <alignment vertical="center"/>
    </xf>
    <xf numFmtId="0" fontId="0" fillId="3" borderId="0" xfId="0" applyFill="1" applyAlignment="1">
      <alignment vertical="center"/>
    </xf>
    <xf numFmtId="0" fontId="3" fillId="0" borderId="0" xfId="0" applyFont="1" applyAlignment="1">
      <alignment vertical="center"/>
    </xf>
    <xf numFmtId="0" fontId="10" fillId="0" borderId="0" xfId="0" applyFont="1" applyAlignment="1">
      <alignment vertical="center"/>
    </xf>
    <xf numFmtId="177" fontId="10" fillId="0" borderId="0" xfId="0" applyNumberFormat="1" applyFont="1" applyAlignment="1">
      <alignment horizontal="center" vertical="center"/>
    </xf>
    <xf numFmtId="0" fontId="11" fillId="0" borderId="0" xfId="0" applyFont="1" applyAlignment="1">
      <alignment vertical="center"/>
    </xf>
    <xf numFmtId="0" fontId="12"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625"/>
          <c:y val="0.01525"/>
        </c:manualLayout>
      </c:layout>
      <c:spPr>
        <a:noFill/>
        <a:ln>
          <a:noFill/>
        </a:ln>
      </c:spPr>
    </c:title>
    <c:view3D>
      <c:rotX val="15"/>
      <c:hPercent val="100"/>
      <c:rotY val="0"/>
      <c:depthPercent val="100"/>
      <c:rAngAx val="1"/>
    </c:view3D>
    <c:plotArea>
      <c:layout>
        <c:manualLayout>
          <c:xMode val="edge"/>
          <c:yMode val="edge"/>
          <c:x val="0.05575"/>
          <c:y val="0.33"/>
          <c:w val="0.6525"/>
          <c:h val="0.48"/>
        </c:manualLayout>
      </c:layout>
      <c:pie3DChart>
        <c:varyColors val="1"/>
        <c:ser>
          <c:idx val="0"/>
          <c:order val="0"/>
          <c:tx>
            <c:strRef>
              <c:f>DATA!$BE$79</c:f>
              <c:strCache>
                <c:ptCount val="1"/>
                <c:pt idx="0">
                  <c:v>１．性別</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DATA!$BM$79:$BN$79</c:f>
              <c:strCache>
                <c:ptCount val="2"/>
                <c:pt idx="0">
                  <c:v>男</c:v>
                </c:pt>
                <c:pt idx="1">
                  <c:v>女</c:v>
                </c:pt>
              </c:strCache>
            </c:strRef>
          </c:cat>
          <c:val>
            <c:numRef>
              <c:f>DATA!$BF$79:$BG$79</c:f>
              <c:numCache>
                <c:ptCount val="2"/>
                <c:pt idx="0">
                  <c:v>22</c:v>
                </c:pt>
                <c:pt idx="1">
                  <c:v>182</c:v>
                </c:pt>
              </c:numCache>
            </c:numRef>
          </c:val>
        </c:ser>
      </c:pie3DChart>
      <c:spPr>
        <a:noFill/>
        <a:ln>
          <a:noFill/>
        </a:ln>
      </c:spPr>
    </c:plotArea>
    <c:legend>
      <c:legendPos val="r"/>
      <c:layout>
        <c:manualLayout>
          <c:xMode val="edge"/>
          <c:yMode val="edge"/>
          <c:x val="0.7945"/>
          <c:y val="0.48875"/>
          <c:w val="0.19925"/>
          <c:h val="0.151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1525"/>
          <c:y val="0"/>
        </c:manualLayout>
      </c:layout>
      <c:spPr>
        <a:noFill/>
        <a:ln>
          <a:noFill/>
        </a:ln>
      </c:spPr>
    </c:title>
    <c:view3D>
      <c:rotX val="15"/>
      <c:hPercent val="100"/>
      <c:rotY val="0"/>
      <c:depthPercent val="100"/>
      <c:rAngAx val="1"/>
    </c:view3D>
    <c:plotArea>
      <c:layout>
        <c:manualLayout>
          <c:xMode val="edge"/>
          <c:yMode val="edge"/>
          <c:x val="0.0585"/>
          <c:y val="0.2785"/>
          <c:w val="0.628"/>
          <c:h val="0.44825"/>
        </c:manualLayout>
      </c:layout>
      <c:pie3DChart>
        <c:varyColors val="1"/>
        <c:ser>
          <c:idx val="0"/>
          <c:order val="0"/>
          <c:tx>
            <c:strRef>
              <c:f>DATA!$BE$88</c:f>
              <c:strCache>
                <c:ptCount val="1"/>
                <c:pt idx="0">
                  <c:v>１０．有機肥料の信頼</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DATA!$BM$88:$BR$88</c:f>
              <c:strCache>
                <c:ptCount val="5"/>
                <c:pt idx="0">
                  <c:v>絶対安全</c:v>
                </c:pt>
                <c:pt idx="1">
                  <c:v>かなり安全</c:v>
                </c:pt>
                <c:pt idx="2">
                  <c:v>あまり安全でない</c:v>
                </c:pt>
                <c:pt idx="3">
                  <c:v>安全でない</c:v>
                </c:pt>
                <c:pt idx="4">
                  <c:v>分らない</c:v>
                </c:pt>
              </c:strCache>
            </c:strRef>
          </c:cat>
          <c:val>
            <c:numRef>
              <c:f>DATA!$BF$88:$BJ$88</c:f>
              <c:numCache>
                <c:ptCount val="5"/>
                <c:pt idx="0">
                  <c:v>9</c:v>
                </c:pt>
                <c:pt idx="1">
                  <c:v>95</c:v>
                </c:pt>
                <c:pt idx="2">
                  <c:v>23</c:v>
                </c:pt>
                <c:pt idx="3">
                  <c:v>7</c:v>
                </c:pt>
                <c:pt idx="4">
                  <c:v>19</c:v>
                </c:pt>
              </c:numCache>
            </c:numRef>
          </c:val>
        </c:ser>
      </c:pie3DChart>
      <c:spPr>
        <a:noFill/>
        <a:ln>
          <a:noFill/>
        </a:ln>
      </c:spPr>
    </c:plotArea>
    <c:legend>
      <c:legendPos val="r"/>
      <c:layout>
        <c:manualLayout>
          <c:xMode val="edge"/>
          <c:yMode val="edge"/>
          <c:x val="0.715"/>
          <c:y val="0.3862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2"/>
          <c:y val="0"/>
        </c:manualLayout>
      </c:layout>
      <c:spPr>
        <a:noFill/>
        <a:ln>
          <a:noFill/>
        </a:ln>
      </c:spPr>
    </c:title>
    <c:view3D>
      <c:rotX val="15"/>
      <c:hPercent val="100"/>
      <c:rotY val="0"/>
      <c:depthPercent val="100"/>
      <c:rAngAx val="1"/>
    </c:view3D>
    <c:plotArea>
      <c:layout>
        <c:manualLayout>
          <c:xMode val="edge"/>
          <c:yMode val="edge"/>
          <c:x val="0.05825"/>
          <c:y val="0.24425"/>
          <c:w val="0.6135"/>
          <c:h val="0.43025"/>
        </c:manualLayout>
      </c:layout>
      <c:pie3DChart>
        <c:varyColors val="1"/>
        <c:ser>
          <c:idx val="0"/>
          <c:order val="0"/>
          <c:tx>
            <c:strRef>
              <c:f>DATA!$BE$89</c:f>
              <c:strCache>
                <c:ptCount val="1"/>
                <c:pt idx="0">
                  <c:v>１１．化学肥料の信頼</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DATA!$BM$89:$BR$89</c:f>
              <c:strCache>
                <c:ptCount val="5"/>
                <c:pt idx="0">
                  <c:v>絶対安全</c:v>
                </c:pt>
                <c:pt idx="1">
                  <c:v>かなり安全</c:v>
                </c:pt>
                <c:pt idx="2">
                  <c:v>あまり安全でない</c:v>
                </c:pt>
                <c:pt idx="3">
                  <c:v>安全でない</c:v>
                </c:pt>
                <c:pt idx="4">
                  <c:v>分らない</c:v>
                </c:pt>
              </c:strCache>
            </c:strRef>
          </c:cat>
          <c:val>
            <c:numRef>
              <c:f>DATA!$BF$89:$BJ$89</c:f>
              <c:numCache>
                <c:ptCount val="5"/>
                <c:pt idx="0">
                  <c:v>4</c:v>
                </c:pt>
                <c:pt idx="1">
                  <c:v>20</c:v>
                </c:pt>
                <c:pt idx="2">
                  <c:v>70</c:v>
                </c:pt>
                <c:pt idx="3">
                  <c:v>44</c:v>
                </c:pt>
                <c:pt idx="4">
                  <c:v>15</c:v>
                </c:pt>
              </c:numCache>
            </c:numRef>
          </c:val>
        </c:ser>
      </c:pie3DChart>
      <c:spPr>
        <a:noFill/>
        <a:ln>
          <a:noFill/>
        </a:ln>
      </c:spPr>
    </c:plotArea>
    <c:legend>
      <c:legendPos val="r"/>
      <c:layout>
        <c:manualLayout>
          <c:xMode val="edge"/>
          <c:yMode val="edge"/>
          <c:x val="0.715"/>
          <c:y val="0.37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425"/>
          <c:y val="-0.00375"/>
        </c:manualLayout>
      </c:layout>
      <c:spPr>
        <a:noFill/>
        <a:ln>
          <a:noFill/>
        </a:ln>
      </c:spPr>
    </c:title>
    <c:view3D>
      <c:rotX val="15"/>
      <c:hPercent val="100"/>
      <c:rotY val="0"/>
      <c:depthPercent val="100"/>
      <c:rAngAx val="1"/>
    </c:view3D>
    <c:plotArea>
      <c:layout>
        <c:manualLayout>
          <c:xMode val="edge"/>
          <c:yMode val="edge"/>
          <c:x val="0.03775"/>
          <c:y val="0.2745"/>
          <c:w val="0.61925"/>
          <c:h val="0.43725"/>
        </c:manualLayout>
      </c:layout>
      <c:pie3DChart>
        <c:varyColors val="1"/>
        <c:ser>
          <c:idx val="0"/>
          <c:order val="0"/>
          <c:tx>
            <c:strRef>
              <c:f>DATA!$BE$90</c:f>
              <c:strCache>
                <c:ptCount val="1"/>
                <c:pt idx="0">
                  <c:v>１２．農薬使用の安心</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DATA!$BM$90:$BR$90</c:f>
              <c:strCache>
                <c:ptCount val="5"/>
                <c:pt idx="0">
                  <c:v>絶対安全</c:v>
                </c:pt>
                <c:pt idx="1">
                  <c:v>かなり安全</c:v>
                </c:pt>
                <c:pt idx="2">
                  <c:v>あまり安全でない</c:v>
                </c:pt>
                <c:pt idx="3">
                  <c:v>安全でない</c:v>
                </c:pt>
                <c:pt idx="4">
                  <c:v>分らない</c:v>
                </c:pt>
              </c:strCache>
            </c:strRef>
          </c:cat>
          <c:val>
            <c:numRef>
              <c:f>DATA!$BF$90:$BJ$90</c:f>
              <c:numCache>
                <c:ptCount val="5"/>
                <c:pt idx="0">
                  <c:v>4</c:v>
                </c:pt>
                <c:pt idx="1">
                  <c:v>74</c:v>
                </c:pt>
                <c:pt idx="2">
                  <c:v>70</c:v>
                </c:pt>
                <c:pt idx="3">
                  <c:v>21</c:v>
                </c:pt>
                <c:pt idx="4">
                  <c:v>14</c:v>
                </c:pt>
              </c:numCache>
            </c:numRef>
          </c:val>
        </c:ser>
      </c:pie3DChart>
      <c:spPr>
        <a:noFill/>
        <a:ln>
          <a:noFill/>
        </a:ln>
      </c:spPr>
    </c:plotArea>
    <c:legend>
      <c:legendPos val="r"/>
      <c:layout>
        <c:manualLayout>
          <c:xMode val="edge"/>
          <c:yMode val="edge"/>
          <c:x val="0.715"/>
          <c:y val="0.3712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985"/>
          <c:y val="0.00375"/>
        </c:manualLayout>
      </c:layout>
      <c:spPr>
        <a:noFill/>
        <a:ln>
          <a:noFill/>
        </a:ln>
      </c:spPr>
    </c:title>
    <c:view3D>
      <c:rotX val="15"/>
      <c:hPercent val="100"/>
      <c:rotY val="0"/>
      <c:depthPercent val="100"/>
      <c:rAngAx val="1"/>
    </c:view3D>
    <c:plotArea>
      <c:layout>
        <c:manualLayout>
          <c:xMode val="edge"/>
          <c:yMode val="edge"/>
          <c:x val="0.05375"/>
          <c:y val="0.2745"/>
          <c:w val="0.67675"/>
          <c:h val="0.478"/>
        </c:manualLayout>
      </c:layout>
      <c:pie3DChart>
        <c:varyColors val="1"/>
        <c:ser>
          <c:idx val="0"/>
          <c:order val="0"/>
          <c:tx>
            <c:strRef>
              <c:f>DATA!$BE$91</c:f>
              <c:strCache>
                <c:ptCount val="1"/>
                <c:pt idx="0">
                  <c:v>１３．化学肥料・農薬の不安</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DATA!$BM$91:$BQ$91</c:f>
              <c:strCache>
                <c:ptCount val="5"/>
                <c:pt idx="0">
                  <c:v>使用の実態</c:v>
                </c:pt>
                <c:pt idx="1">
                  <c:v>化学物質</c:v>
                </c:pt>
                <c:pt idx="2">
                  <c:v>説明不足</c:v>
                </c:pt>
                <c:pt idx="3">
                  <c:v>怖いイメージ</c:v>
                </c:pt>
                <c:pt idx="4">
                  <c:v>無回答</c:v>
                </c:pt>
              </c:strCache>
            </c:strRef>
          </c:cat>
          <c:val>
            <c:numRef>
              <c:f>(DATA!$BF$91:$BI$91,DATA!$BK$91)</c:f>
              <c:numCache>
                <c:ptCount val="5"/>
                <c:pt idx="0">
                  <c:v>64</c:v>
                </c:pt>
                <c:pt idx="1">
                  <c:v>51</c:v>
                </c:pt>
                <c:pt idx="2">
                  <c:v>56</c:v>
                </c:pt>
                <c:pt idx="3">
                  <c:v>23</c:v>
                </c:pt>
                <c:pt idx="4">
                  <c:v>8</c:v>
                </c:pt>
              </c:numCache>
            </c:numRef>
          </c:val>
        </c:ser>
      </c:pie3DChart>
      <c:spPr>
        <a:noFill/>
        <a:ln>
          <a:noFill/>
        </a:ln>
      </c:spPr>
    </c:plotArea>
    <c:legend>
      <c:legendPos val="r"/>
      <c:layout>
        <c:manualLayout>
          <c:xMode val="edge"/>
          <c:yMode val="edge"/>
          <c:x val="0.77775"/>
          <c:y val="0.37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195"/>
          <c:y val="0.00375"/>
        </c:manualLayout>
      </c:layout>
      <c:spPr>
        <a:noFill/>
        <a:ln>
          <a:noFill/>
        </a:ln>
      </c:spPr>
    </c:title>
    <c:view3D>
      <c:rotX val="15"/>
      <c:hPercent val="100"/>
      <c:rotY val="0"/>
      <c:depthPercent val="100"/>
      <c:rAngAx val="1"/>
    </c:view3D>
    <c:plotArea>
      <c:layout>
        <c:manualLayout>
          <c:xMode val="edge"/>
          <c:yMode val="edge"/>
          <c:x val="0.0525"/>
          <c:y val="0.25475"/>
          <c:w val="0.6135"/>
          <c:h val="0.446"/>
        </c:manualLayout>
      </c:layout>
      <c:pie3DChart>
        <c:varyColors val="1"/>
        <c:ser>
          <c:idx val="0"/>
          <c:order val="0"/>
          <c:tx>
            <c:strRef>
              <c:f>DATA!$BE$92</c:f>
              <c:strCache>
                <c:ptCount val="1"/>
                <c:pt idx="0">
                  <c:v>１４．トレーサビリティーの認知</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DATA!$BM$92:$BP$92</c:f>
              <c:strCache>
                <c:ptCount val="3"/>
                <c:pt idx="0">
                  <c:v>よく知っている</c:v>
                </c:pt>
                <c:pt idx="1">
                  <c:v>聞いたことがある</c:v>
                </c:pt>
                <c:pt idx="2">
                  <c:v>聞いたことがない</c:v>
                </c:pt>
              </c:strCache>
            </c:strRef>
          </c:cat>
          <c:val>
            <c:numRef>
              <c:f>DATA!$BF$92:$BH$92</c:f>
              <c:numCache>
                <c:ptCount val="3"/>
                <c:pt idx="0">
                  <c:v>11</c:v>
                </c:pt>
                <c:pt idx="1">
                  <c:v>67</c:v>
                </c:pt>
                <c:pt idx="2">
                  <c:v>125</c:v>
                </c:pt>
              </c:numCache>
            </c:numRef>
          </c:val>
        </c:ser>
      </c:pie3DChart>
      <c:spPr>
        <a:noFill/>
        <a:ln>
          <a:noFill/>
        </a:ln>
      </c:spPr>
    </c:plotArea>
    <c:legend>
      <c:legendPos val="r"/>
      <c:layout>
        <c:manualLayout>
          <c:xMode val="edge"/>
          <c:yMode val="edge"/>
          <c:x val="0.717"/>
          <c:y val="0.454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625"/>
          <c:y val="0.0075"/>
        </c:manualLayout>
      </c:layout>
      <c:spPr>
        <a:noFill/>
        <a:ln>
          <a:noFill/>
        </a:ln>
      </c:spPr>
    </c:title>
    <c:view3D>
      <c:rotX val="15"/>
      <c:hPercent val="100"/>
      <c:rotY val="0"/>
      <c:depthPercent val="100"/>
      <c:rAngAx val="1"/>
    </c:view3D>
    <c:plotArea>
      <c:layout>
        <c:manualLayout>
          <c:xMode val="edge"/>
          <c:yMode val="edge"/>
          <c:x val="0.05625"/>
          <c:y val="0.28425"/>
          <c:w val="0.6245"/>
          <c:h val="0.45125"/>
        </c:manualLayout>
      </c:layout>
      <c:pie3DChart>
        <c:varyColors val="1"/>
        <c:ser>
          <c:idx val="0"/>
          <c:order val="0"/>
          <c:tx>
            <c:strRef>
              <c:f>DATA!$BE$93</c:f>
              <c:strCache>
                <c:ptCount val="1"/>
                <c:pt idx="0">
                  <c:v>１５．エコファーマーの認知</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DATA!$BM$93:$BP$93</c:f>
              <c:strCache>
                <c:ptCount val="3"/>
                <c:pt idx="0">
                  <c:v>よく知っている</c:v>
                </c:pt>
                <c:pt idx="1">
                  <c:v>聞いたことがある</c:v>
                </c:pt>
                <c:pt idx="2">
                  <c:v>聞いたことがない</c:v>
                </c:pt>
              </c:strCache>
            </c:strRef>
          </c:cat>
          <c:val>
            <c:numRef>
              <c:f>DATA!$BF$93:$BH$93</c:f>
              <c:numCache>
                <c:ptCount val="3"/>
                <c:pt idx="0">
                  <c:v>7</c:v>
                </c:pt>
                <c:pt idx="1">
                  <c:v>86</c:v>
                </c:pt>
                <c:pt idx="2">
                  <c:v>110</c:v>
                </c:pt>
              </c:numCache>
            </c:numRef>
          </c:val>
        </c:ser>
      </c:pie3DChart>
      <c:spPr>
        <a:noFill/>
        <a:ln>
          <a:noFill/>
        </a:ln>
      </c:spPr>
    </c:plotArea>
    <c:legend>
      <c:legendPos val="r"/>
      <c:layout>
        <c:manualLayout>
          <c:xMode val="edge"/>
          <c:yMode val="edge"/>
          <c:x val="0.717"/>
          <c:y val="0.454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
          <c:y val="0.00375"/>
        </c:manualLayout>
      </c:layout>
      <c:spPr>
        <a:noFill/>
        <a:ln>
          <a:noFill/>
        </a:ln>
      </c:spPr>
    </c:title>
    <c:view3D>
      <c:rotX val="15"/>
      <c:hPercent val="100"/>
      <c:rotY val="0"/>
      <c:depthPercent val="100"/>
      <c:rAngAx val="1"/>
    </c:view3D>
    <c:plotArea>
      <c:layout>
        <c:manualLayout>
          <c:xMode val="edge"/>
          <c:yMode val="edge"/>
          <c:x val="0.06325"/>
          <c:y val="0.27725"/>
          <c:w val="0.60775"/>
          <c:h val="0.439"/>
        </c:manualLayout>
      </c:layout>
      <c:pie3DChart>
        <c:varyColors val="1"/>
        <c:ser>
          <c:idx val="0"/>
          <c:order val="0"/>
          <c:tx>
            <c:strRef>
              <c:f>DATA!$BE$94</c:f>
              <c:strCache>
                <c:ptCount val="1"/>
                <c:pt idx="0">
                  <c:v>１６．農家に求めるもの</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DATA!$BM$94:$BQ$94</c:f>
              <c:strCache>
                <c:ptCount val="5"/>
                <c:pt idx="0">
                  <c:v>栽培情報</c:v>
                </c:pt>
                <c:pt idx="1">
                  <c:v>認定制度</c:v>
                </c:pt>
                <c:pt idx="2">
                  <c:v>生産者名</c:v>
                </c:pt>
                <c:pt idx="3">
                  <c:v>生産組織</c:v>
                </c:pt>
                <c:pt idx="4">
                  <c:v>現状容認</c:v>
                </c:pt>
              </c:strCache>
            </c:strRef>
          </c:cat>
          <c:val>
            <c:numRef>
              <c:f>DATA!$BF$94:$BJ$94</c:f>
              <c:numCache>
                <c:ptCount val="5"/>
                <c:pt idx="0">
                  <c:v>61</c:v>
                </c:pt>
                <c:pt idx="1">
                  <c:v>21</c:v>
                </c:pt>
                <c:pt idx="2">
                  <c:v>23</c:v>
                </c:pt>
                <c:pt idx="3">
                  <c:v>33</c:v>
                </c:pt>
                <c:pt idx="4">
                  <c:v>11</c:v>
                </c:pt>
              </c:numCache>
            </c:numRef>
          </c:val>
        </c:ser>
      </c:pie3DChart>
      <c:spPr>
        <a:noFill/>
        <a:ln>
          <a:noFill/>
        </a:ln>
      </c:spPr>
    </c:plotArea>
    <c:legend>
      <c:legendPos val="r"/>
      <c:layout>
        <c:manualLayout>
          <c:xMode val="edge"/>
          <c:yMode val="edge"/>
          <c:x val="0.81975"/>
          <c:y val="0.3712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9425"/>
          <c:y val="0.0075"/>
        </c:manualLayout>
      </c:layout>
      <c:spPr>
        <a:noFill/>
        <a:ln>
          <a:noFill/>
        </a:ln>
      </c:spPr>
    </c:title>
    <c:view3D>
      <c:rotX val="15"/>
      <c:hPercent val="100"/>
      <c:rotY val="0"/>
      <c:depthPercent val="100"/>
      <c:rAngAx val="1"/>
    </c:view3D>
    <c:plotArea>
      <c:layout>
        <c:manualLayout>
          <c:xMode val="edge"/>
          <c:yMode val="edge"/>
          <c:x val="0.0605"/>
          <c:y val="0.32175"/>
          <c:w val="0.58675"/>
          <c:h val="0.42075"/>
        </c:manualLayout>
      </c:layout>
      <c:pie3DChart>
        <c:varyColors val="1"/>
        <c:ser>
          <c:idx val="0"/>
          <c:order val="0"/>
          <c:tx>
            <c:strRef>
              <c:f>DATA!$BE$95</c:f>
              <c:strCache>
                <c:ptCount val="1"/>
                <c:pt idx="0">
                  <c:v>１７．食料自給率の認知</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DATA!$BM$95:$BP$95</c:f>
              <c:strCache>
                <c:ptCount val="3"/>
                <c:pt idx="0">
                  <c:v>よく知っている</c:v>
                </c:pt>
                <c:pt idx="1">
                  <c:v>聞いたことがある</c:v>
                </c:pt>
                <c:pt idx="2">
                  <c:v>聞いたことがない</c:v>
                </c:pt>
              </c:strCache>
            </c:strRef>
          </c:cat>
          <c:val>
            <c:numRef>
              <c:f>DATA!$BF$95:$BH$95</c:f>
              <c:numCache>
                <c:ptCount val="3"/>
                <c:pt idx="0">
                  <c:v>32</c:v>
                </c:pt>
                <c:pt idx="1">
                  <c:v>66</c:v>
                </c:pt>
                <c:pt idx="2">
                  <c:v>105</c:v>
                </c:pt>
              </c:numCache>
            </c:numRef>
          </c:val>
        </c:ser>
      </c:pie3DChart>
      <c:spPr>
        <a:noFill/>
        <a:ln>
          <a:noFill/>
        </a:ln>
      </c:spPr>
    </c:plotArea>
    <c:legend>
      <c:legendPos val="r"/>
      <c:layout>
        <c:manualLayout>
          <c:xMode val="edge"/>
          <c:yMode val="edge"/>
          <c:x val="0.717"/>
          <c:y val="0.4507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425"/>
          <c:y val="0.01125"/>
        </c:manualLayout>
      </c:layout>
      <c:spPr>
        <a:noFill/>
        <a:ln>
          <a:noFill/>
        </a:ln>
      </c:spPr>
    </c:title>
    <c:view3D>
      <c:rotX val="15"/>
      <c:hPercent val="100"/>
      <c:rotY val="0"/>
      <c:depthPercent val="100"/>
      <c:rAngAx val="1"/>
    </c:view3D>
    <c:plotArea>
      <c:layout>
        <c:manualLayout>
          <c:xMode val="edge"/>
          <c:yMode val="edge"/>
          <c:x val="0.048"/>
          <c:y val="0.308"/>
          <c:w val="0.63775"/>
          <c:h val="0.45675"/>
        </c:manualLayout>
      </c:layout>
      <c:pie3DChart>
        <c:varyColors val="1"/>
        <c:ser>
          <c:idx val="0"/>
          <c:order val="0"/>
          <c:tx>
            <c:strRef>
              <c:f>DATA!$BE$80</c:f>
              <c:strCache>
                <c:ptCount val="1"/>
                <c:pt idx="0">
                  <c:v>２．年代</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DATA!$BM$80:$BQ$80</c:f>
              <c:strCache>
                <c:ptCount val="5"/>
                <c:pt idx="0">
                  <c:v>２０代</c:v>
                </c:pt>
                <c:pt idx="1">
                  <c:v>３０代</c:v>
                </c:pt>
                <c:pt idx="2">
                  <c:v>４０代</c:v>
                </c:pt>
                <c:pt idx="3">
                  <c:v>５０代</c:v>
                </c:pt>
                <c:pt idx="4">
                  <c:v>６０代以上</c:v>
                </c:pt>
              </c:strCache>
            </c:strRef>
          </c:cat>
          <c:val>
            <c:numRef>
              <c:f>DATA!$BF$80:$BJ$80</c:f>
              <c:numCache>
                <c:ptCount val="5"/>
                <c:pt idx="0">
                  <c:v>17</c:v>
                </c:pt>
                <c:pt idx="1">
                  <c:v>27</c:v>
                </c:pt>
                <c:pt idx="2">
                  <c:v>39</c:v>
                </c:pt>
                <c:pt idx="3">
                  <c:v>55</c:v>
                </c:pt>
                <c:pt idx="4">
                  <c:v>66</c:v>
                </c:pt>
              </c:numCache>
            </c:numRef>
          </c:val>
        </c:ser>
      </c:pie3DChart>
      <c:spPr>
        <a:noFill/>
        <a:ln>
          <a:noFill/>
        </a:ln>
      </c:spPr>
    </c:plotArea>
    <c:legend>
      <c:legendPos val="r"/>
      <c:layout>
        <c:manualLayout>
          <c:xMode val="edge"/>
          <c:yMode val="edge"/>
          <c:x val="0.80925"/>
          <c:y val="0.37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8375"/>
          <c:y val="0"/>
        </c:manualLayout>
      </c:layout>
      <c:spPr>
        <a:noFill/>
        <a:ln>
          <a:noFill/>
        </a:ln>
      </c:spPr>
    </c:title>
    <c:view3D>
      <c:rotX val="15"/>
      <c:hPercent val="100"/>
      <c:rotY val="0"/>
      <c:depthPercent val="100"/>
      <c:rAngAx val="1"/>
    </c:view3D>
    <c:plotArea>
      <c:layout>
        <c:manualLayout>
          <c:xMode val="edge"/>
          <c:yMode val="edge"/>
          <c:x val="0.063"/>
          <c:y val="0.3375"/>
          <c:w val="0.662"/>
          <c:h val="0.48"/>
        </c:manualLayout>
      </c:layout>
      <c:pie3DChart>
        <c:varyColors val="1"/>
        <c:ser>
          <c:idx val="0"/>
          <c:order val="0"/>
          <c:tx>
            <c:strRef>
              <c:f>DATA!$BE$81</c:f>
              <c:strCache>
                <c:ptCount val="1"/>
                <c:pt idx="0">
                  <c:v>３．家族構成</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dPt>
          <c:dPt>
            <c:idx val="3"/>
          </c:dPt>
          <c:dLbls>
            <c:numFmt formatCode="General" sourceLinked="1"/>
            <c:showLegendKey val="0"/>
            <c:showVal val="0"/>
            <c:showBubbleSize val="0"/>
            <c:showCatName val="0"/>
            <c:showSerName val="0"/>
            <c:showLeaderLines val="1"/>
            <c:showPercent val="1"/>
          </c:dLbls>
          <c:cat>
            <c:strRef>
              <c:f>DATA!$BM$81:$BR$81</c:f>
              <c:strCache>
                <c:ptCount val="6"/>
                <c:pt idx="0">
                  <c:v>１人</c:v>
                </c:pt>
                <c:pt idx="1">
                  <c:v>２人</c:v>
                </c:pt>
                <c:pt idx="2">
                  <c:v>３人</c:v>
                </c:pt>
                <c:pt idx="3">
                  <c:v>４人</c:v>
                </c:pt>
                <c:pt idx="4">
                  <c:v>５人</c:v>
                </c:pt>
                <c:pt idx="5">
                  <c:v>６人</c:v>
                </c:pt>
              </c:strCache>
            </c:strRef>
          </c:cat>
          <c:val>
            <c:numRef>
              <c:f>DATA!$BF$81:$BK$81</c:f>
              <c:numCache>
                <c:ptCount val="6"/>
                <c:pt idx="0">
                  <c:v>18</c:v>
                </c:pt>
                <c:pt idx="1">
                  <c:v>63</c:v>
                </c:pt>
                <c:pt idx="2">
                  <c:v>56</c:v>
                </c:pt>
                <c:pt idx="3">
                  <c:v>37</c:v>
                </c:pt>
                <c:pt idx="4">
                  <c:v>13</c:v>
                </c:pt>
                <c:pt idx="5">
                  <c:v>16</c:v>
                </c:pt>
              </c:numCache>
            </c:numRef>
          </c:val>
        </c:ser>
      </c:pie3DChart>
      <c:spPr>
        <a:noFill/>
        <a:ln>
          <a:noFill/>
        </a:ln>
      </c:spPr>
    </c:plotArea>
    <c:legend>
      <c:legendPos val="r"/>
      <c:layout>
        <c:manualLayout>
          <c:xMode val="edge"/>
          <c:yMode val="edge"/>
          <c:x val="0.893"/>
          <c:y val="0.3257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8175"/>
          <c:y val="0"/>
        </c:manualLayout>
      </c:layout>
      <c:spPr>
        <a:noFill/>
        <a:ln>
          <a:noFill/>
        </a:ln>
      </c:spPr>
    </c:title>
    <c:view3D>
      <c:rotX val="15"/>
      <c:hPercent val="100"/>
      <c:rotY val="0"/>
      <c:depthPercent val="100"/>
      <c:rAngAx val="1"/>
    </c:view3D>
    <c:plotArea>
      <c:layout>
        <c:manualLayout>
          <c:xMode val="edge"/>
          <c:yMode val="edge"/>
          <c:x val="0.07375"/>
          <c:y val="0.31575"/>
          <c:w val="0.64725"/>
          <c:h val="0.46"/>
        </c:manualLayout>
      </c:layout>
      <c:pie3DChart>
        <c:varyColors val="1"/>
        <c:ser>
          <c:idx val="0"/>
          <c:order val="0"/>
          <c:tx>
            <c:strRef>
              <c:f>DATA!$BE$82</c:f>
              <c:strCache>
                <c:ptCount val="1"/>
                <c:pt idx="0">
                  <c:v>４．食の安全に関心</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DATA!$BM$82:$BQ$82</c:f>
              <c:strCache>
                <c:ptCount val="4"/>
                <c:pt idx="0">
                  <c:v>大いにある</c:v>
                </c:pt>
                <c:pt idx="1">
                  <c:v>ある</c:v>
                </c:pt>
                <c:pt idx="2">
                  <c:v>ない</c:v>
                </c:pt>
                <c:pt idx="3">
                  <c:v>全くない</c:v>
                </c:pt>
              </c:strCache>
            </c:strRef>
          </c:cat>
          <c:val>
            <c:numRef>
              <c:f>DATA!$BF$82:$BI$82</c:f>
              <c:numCache>
                <c:ptCount val="4"/>
                <c:pt idx="0">
                  <c:v>103</c:v>
                </c:pt>
                <c:pt idx="1">
                  <c:v>93</c:v>
                </c:pt>
                <c:pt idx="2">
                  <c:v>6</c:v>
                </c:pt>
                <c:pt idx="3">
                  <c:v>2</c:v>
                </c:pt>
              </c:numCache>
            </c:numRef>
          </c:val>
        </c:ser>
      </c:pie3DChart>
      <c:spPr>
        <a:noFill/>
        <a:ln>
          <a:noFill/>
        </a:ln>
      </c:spPr>
    </c:plotArea>
    <c:legend>
      <c:legendPos val="r"/>
      <c:layout>
        <c:manualLayout>
          <c:xMode val="edge"/>
          <c:yMode val="edge"/>
          <c:x val="0.79875"/>
          <c:y val="0.409"/>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
        </c:manualLayout>
      </c:layout>
      <c:spPr>
        <a:noFill/>
        <a:ln>
          <a:noFill/>
        </a:ln>
      </c:spPr>
    </c:title>
    <c:view3D>
      <c:rotX val="15"/>
      <c:hPercent val="100"/>
      <c:rotY val="0"/>
      <c:depthPercent val="100"/>
      <c:rAngAx val="1"/>
    </c:view3D>
    <c:plotArea>
      <c:layout>
        <c:manualLayout>
          <c:xMode val="edge"/>
          <c:yMode val="edge"/>
          <c:x val="0.09425"/>
          <c:y val="0.27775"/>
          <c:w val="0.60825"/>
          <c:h val="0.431"/>
        </c:manualLayout>
      </c:layout>
      <c:pie3DChart>
        <c:varyColors val="1"/>
        <c:ser>
          <c:idx val="0"/>
          <c:order val="0"/>
          <c:tx>
            <c:strRef>
              <c:f>DATA!$BE$83</c:f>
              <c:strCache>
                <c:ptCount val="1"/>
                <c:pt idx="0">
                  <c:v>５．確認して購入</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DATA!$BM$83:$BQ$83</c:f>
              <c:strCache>
                <c:ptCount val="4"/>
                <c:pt idx="0">
                  <c:v>確認した</c:v>
                </c:pt>
                <c:pt idx="1">
                  <c:v>少しした</c:v>
                </c:pt>
                <c:pt idx="2">
                  <c:v>あまりしない</c:v>
                </c:pt>
                <c:pt idx="3">
                  <c:v>全くしない</c:v>
                </c:pt>
              </c:strCache>
            </c:strRef>
          </c:cat>
          <c:val>
            <c:numRef>
              <c:f>DATA!$BF$83:$BI$83</c:f>
              <c:numCache>
                <c:ptCount val="4"/>
                <c:pt idx="0">
                  <c:v>94</c:v>
                </c:pt>
                <c:pt idx="1">
                  <c:v>74</c:v>
                </c:pt>
                <c:pt idx="2">
                  <c:v>29</c:v>
                </c:pt>
                <c:pt idx="3">
                  <c:v>6</c:v>
                </c:pt>
              </c:numCache>
            </c:numRef>
          </c:val>
        </c:ser>
      </c:pie3DChart>
      <c:spPr>
        <a:noFill/>
        <a:ln>
          <a:noFill/>
        </a:ln>
      </c:spPr>
    </c:plotArea>
    <c:legend>
      <c:legendPos val="r"/>
      <c:layout>
        <c:manualLayout>
          <c:xMode val="edge"/>
          <c:yMode val="edge"/>
          <c:x val="0.784"/>
          <c:y val="0.409"/>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0475"/>
          <c:y val="0"/>
        </c:manualLayout>
      </c:layout>
      <c:spPr>
        <a:noFill/>
        <a:ln>
          <a:noFill/>
        </a:ln>
      </c:spPr>
    </c:title>
    <c:view3D>
      <c:rotX val="15"/>
      <c:hPercent val="100"/>
      <c:rotY val="0"/>
      <c:depthPercent val="100"/>
      <c:rAngAx val="1"/>
    </c:view3D>
    <c:plotArea>
      <c:layout>
        <c:manualLayout>
          <c:xMode val="edge"/>
          <c:yMode val="edge"/>
          <c:x val="0.0695"/>
          <c:y val="0.246"/>
          <c:w val="0.65925"/>
          <c:h val="0.46675"/>
        </c:manualLayout>
      </c:layout>
      <c:pie3DChart>
        <c:varyColors val="1"/>
        <c:ser>
          <c:idx val="0"/>
          <c:order val="0"/>
          <c:tx>
            <c:strRef>
              <c:f>DATA!$BE$84</c:f>
              <c:strCache>
                <c:ptCount val="1"/>
                <c:pt idx="0">
                  <c:v>６．確認方法</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DATA!$BM$84:$BQ$84</c:f>
              <c:strCache>
                <c:ptCount val="5"/>
                <c:pt idx="0">
                  <c:v>購入店</c:v>
                </c:pt>
                <c:pt idx="1">
                  <c:v>表示</c:v>
                </c:pt>
                <c:pt idx="2">
                  <c:v>生産者名</c:v>
                </c:pt>
                <c:pt idx="3">
                  <c:v>気にしない</c:v>
                </c:pt>
                <c:pt idx="4">
                  <c:v>無回答</c:v>
                </c:pt>
              </c:strCache>
            </c:strRef>
          </c:cat>
          <c:val>
            <c:numRef>
              <c:f>(DATA!$BF$84:$BI$84,DATA!$BK$84)</c:f>
              <c:numCache>
                <c:ptCount val="5"/>
                <c:pt idx="0">
                  <c:v>32</c:v>
                </c:pt>
                <c:pt idx="1">
                  <c:v>90</c:v>
                </c:pt>
                <c:pt idx="2">
                  <c:v>26</c:v>
                </c:pt>
                <c:pt idx="3">
                  <c:v>4</c:v>
                </c:pt>
                <c:pt idx="4">
                  <c:v>2</c:v>
                </c:pt>
              </c:numCache>
            </c:numRef>
          </c:val>
        </c:ser>
      </c:pie3DChart>
      <c:spPr>
        <a:noFill/>
        <a:ln>
          <a:noFill/>
        </a:ln>
      </c:spPr>
    </c:plotArea>
    <c:legend>
      <c:legendPos val="r"/>
      <c:layout>
        <c:manualLayout>
          <c:xMode val="edge"/>
          <c:yMode val="edge"/>
          <c:x val="0.803"/>
          <c:y val="0.3712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07"/>
          <c:y val="-0.00375"/>
        </c:manualLayout>
      </c:layout>
      <c:spPr>
        <a:noFill/>
        <a:ln>
          <a:noFill/>
        </a:ln>
      </c:spPr>
    </c:title>
    <c:view3D>
      <c:rotX val="15"/>
      <c:hPercent val="100"/>
      <c:rotY val="0"/>
      <c:depthPercent val="100"/>
      <c:rAngAx val="1"/>
    </c:view3D>
    <c:plotArea>
      <c:layout>
        <c:manualLayout>
          <c:xMode val="edge"/>
          <c:yMode val="edge"/>
          <c:x val="0.069"/>
          <c:y val="0.29075"/>
          <c:w val="0.624"/>
          <c:h val="0.439"/>
        </c:manualLayout>
      </c:layout>
      <c:pie3DChart>
        <c:varyColors val="1"/>
        <c:ser>
          <c:idx val="0"/>
          <c:order val="0"/>
          <c:tx>
            <c:strRef>
              <c:f>DATA!$BE$85</c:f>
              <c:strCache>
                <c:ptCount val="1"/>
                <c:pt idx="0">
                  <c:v>７．安全の価格</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DATA!$BM$85:$BP$85</c:f>
              <c:strCache>
                <c:ptCount val="4"/>
                <c:pt idx="0">
                  <c:v>高くても買う</c:v>
                </c:pt>
                <c:pt idx="1">
                  <c:v>２割まで</c:v>
                </c:pt>
                <c:pt idx="2">
                  <c:v>同じ値段</c:v>
                </c:pt>
                <c:pt idx="3">
                  <c:v>無回答</c:v>
                </c:pt>
              </c:strCache>
            </c:strRef>
          </c:cat>
          <c:val>
            <c:numRef>
              <c:f>(DATA!$BF$85:$BH$85,DATA!$BK$85)</c:f>
              <c:numCache>
                <c:ptCount val="4"/>
                <c:pt idx="0">
                  <c:v>68</c:v>
                </c:pt>
                <c:pt idx="1">
                  <c:v>102</c:v>
                </c:pt>
                <c:pt idx="2">
                  <c:v>32</c:v>
                </c:pt>
                <c:pt idx="3">
                  <c:v>1</c:v>
                </c:pt>
              </c:numCache>
            </c:numRef>
          </c:val>
        </c:ser>
      </c:pie3DChart>
      <c:spPr>
        <a:noFill/>
        <a:ln>
          <a:noFill/>
        </a:ln>
      </c:spPr>
    </c:plotArea>
    <c:legend>
      <c:legendPos val="r"/>
      <c:layout>
        <c:manualLayout>
          <c:xMode val="edge"/>
          <c:yMode val="edge"/>
          <c:x val="0.784"/>
          <c:y val="0.409"/>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425"/>
          <c:y val="-0.01525"/>
        </c:manualLayout>
      </c:layout>
      <c:spPr>
        <a:noFill/>
        <a:ln>
          <a:noFill/>
        </a:ln>
      </c:spPr>
    </c:title>
    <c:view3D>
      <c:rotX val="15"/>
      <c:hPercent val="100"/>
      <c:rotY val="0"/>
      <c:depthPercent val="100"/>
      <c:rAngAx val="1"/>
    </c:view3D>
    <c:plotArea>
      <c:layout>
        <c:manualLayout>
          <c:xMode val="edge"/>
          <c:yMode val="edge"/>
          <c:x val="0.0605"/>
          <c:y val="0.27125"/>
          <c:w val="0.599"/>
          <c:h val="0.429"/>
        </c:manualLayout>
      </c:layout>
      <c:pie3DChart>
        <c:varyColors val="1"/>
        <c:ser>
          <c:idx val="0"/>
          <c:order val="0"/>
          <c:tx>
            <c:strRef>
              <c:f>DATA!$BE$86</c:f>
              <c:strCache>
                <c:ptCount val="1"/>
                <c:pt idx="0">
                  <c:v>８．国産品の信頼</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DATA!$BM$86:$BR$86</c:f>
              <c:strCache>
                <c:ptCount val="5"/>
                <c:pt idx="0">
                  <c:v>絶対安全</c:v>
                </c:pt>
                <c:pt idx="1">
                  <c:v>かなり安全</c:v>
                </c:pt>
                <c:pt idx="2">
                  <c:v>あまり安全でない</c:v>
                </c:pt>
                <c:pt idx="3">
                  <c:v>安全でない</c:v>
                </c:pt>
                <c:pt idx="4">
                  <c:v>分らない</c:v>
                </c:pt>
              </c:strCache>
            </c:strRef>
          </c:cat>
          <c:val>
            <c:numRef>
              <c:f>DATA!$BF$86:$BJ$86</c:f>
              <c:numCache>
                <c:ptCount val="5"/>
                <c:pt idx="0">
                  <c:v>5</c:v>
                </c:pt>
                <c:pt idx="1">
                  <c:v>96</c:v>
                </c:pt>
                <c:pt idx="2">
                  <c:v>55</c:v>
                </c:pt>
                <c:pt idx="3">
                  <c:v>8</c:v>
                </c:pt>
                <c:pt idx="4">
                  <c:v>6</c:v>
                </c:pt>
              </c:numCache>
            </c:numRef>
          </c:val>
        </c:ser>
      </c:pie3DChart>
      <c:spPr>
        <a:noFill/>
        <a:ln>
          <a:noFill/>
        </a:ln>
      </c:spPr>
    </c:plotArea>
    <c:legend>
      <c:legendPos val="r"/>
      <c:layout>
        <c:manualLayout>
          <c:xMode val="edge"/>
          <c:yMode val="edge"/>
          <c:x val="0.715"/>
          <c:y val="0.37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0075"/>
          <c:y val="0.00375"/>
        </c:manualLayout>
      </c:layout>
      <c:spPr>
        <a:noFill/>
        <a:ln>
          <a:noFill/>
        </a:ln>
      </c:spPr>
    </c:title>
    <c:view3D>
      <c:rotX val="15"/>
      <c:hPercent val="100"/>
      <c:rotY val="0"/>
      <c:depthPercent val="100"/>
      <c:rAngAx val="1"/>
    </c:view3D>
    <c:plotArea>
      <c:layout>
        <c:manualLayout>
          <c:xMode val="edge"/>
          <c:yMode val="edge"/>
          <c:x val="0.04375"/>
          <c:y val="0.32075"/>
          <c:w val="0.6285"/>
          <c:h val="0.44275"/>
        </c:manualLayout>
      </c:layout>
      <c:pie3DChart>
        <c:varyColors val="1"/>
        <c:ser>
          <c:idx val="0"/>
          <c:order val="0"/>
          <c:tx>
            <c:strRef>
              <c:f>DATA!$BE$87</c:f>
              <c:strCache>
                <c:ptCount val="1"/>
                <c:pt idx="0">
                  <c:v>９．輸入品の信頼</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DATA!$BM$87:$BR$87</c:f>
              <c:strCache>
                <c:ptCount val="5"/>
                <c:pt idx="0">
                  <c:v>絶対安全</c:v>
                </c:pt>
                <c:pt idx="1">
                  <c:v>かなり安全</c:v>
                </c:pt>
                <c:pt idx="2">
                  <c:v>あまり安全でない</c:v>
                </c:pt>
                <c:pt idx="3">
                  <c:v>安全でない</c:v>
                </c:pt>
                <c:pt idx="4">
                  <c:v>分らない</c:v>
                </c:pt>
              </c:strCache>
            </c:strRef>
          </c:cat>
          <c:val>
            <c:numRef>
              <c:f>DATA!$BF$87:$BJ$87</c:f>
              <c:numCache>
                <c:ptCount val="5"/>
                <c:pt idx="0">
                  <c:v>1</c:v>
                </c:pt>
                <c:pt idx="1">
                  <c:v>13</c:v>
                </c:pt>
                <c:pt idx="2">
                  <c:v>50</c:v>
                </c:pt>
                <c:pt idx="3">
                  <c:v>81</c:v>
                </c:pt>
                <c:pt idx="4">
                  <c:v>9</c:v>
                </c:pt>
              </c:numCache>
            </c:numRef>
          </c:val>
        </c:ser>
      </c:pie3DChart>
      <c:spPr>
        <a:noFill/>
        <a:ln>
          <a:noFill/>
        </a:ln>
      </c:spPr>
    </c:plotArea>
    <c:legend>
      <c:legendPos val="r"/>
      <c:layout>
        <c:manualLayout>
          <c:xMode val="edge"/>
          <c:yMode val="edge"/>
          <c:x val="0.72125"/>
          <c:y val="0.375"/>
        </c:manualLayout>
      </c:layout>
      <c:overlay val="0"/>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74</xdr:row>
      <xdr:rowOff>0</xdr:rowOff>
    </xdr:from>
    <xdr:to>
      <xdr:col>6</xdr:col>
      <xdr:colOff>523875</xdr:colOff>
      <xdr:row>89</xdr:row>
      <xdr:rowOff>28575</xdr:rowOff>
    </xdr:to>
    <xdr:graphicFrame>
      <xdr:nvGraphicFramePr>
        <xdr:cNvPr id="1" name="Chart 1"/>
        <xdr:cNvGraphicFramePr/>
      </xdr:nvGraphicFramePr>
      <xdr:xfrm>
        <a:off x="9525" y="13639800"/>
        <a:ext cx="4629150" cy="260032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74</xdr:row>
      <xdr:rowOff>0</xdr:rowOff>
    </xdr:from>
    <xdr:to>
      <xdr:col>13</xdr:col>
      <xdr:colOff>523875</xdr:colOff>
      <xdr:row>89</xdr:row>
      <xdr:rowOff>28575</xdr:rowOff>
    </xdr:to>
    <xdr:graphicFrame>
      <xdr:nvGraphicFramePr>
        <xdr:cNvPr id="2" name="Chart 2"/>
        <xdr:cNvGraphicFramePr/>
      </xdr:nvGraphicFramePr>
      <xdr:xfrm>
        <a:off x="4810125" y="13639800"/>
        <a:ext cx="462915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90</xdr:row>
      <xdr:rowOff>0</xdr:rowOff>
    </xdr:from>
    <xdr:to>
      <xdr:col>6</xdr:col>
      <xdr:colOff>514350</xdr:colOff>
      <xdr:row>105</xdr:row>
      <xdr:rowOff>28575</xdr:rowOff>
    </xdr:to>
    <xdr:graphicFrame>
      <xdr:nvGraphicFramePr>
        <xdr:cNvPr id="3" name="Chart 3"/>
        <xdr:cNvGraphicFramePr/>
      </xdr:nvGraphicFramePr>
      <xdr:xfrm>
        <a:off x="0" y="16383000"/>
        <a:ext cx="4629150" cy="2600325"/>
      </xdr:xfrm>
      <a:graphic>
        <a:graphicData uri="http://schemas.openxmlformats.org/drawingml/2006/chart">
          <c:chart xmlns:c="http://schemas.openxmlformats.org/drawingml/2006/chart" r:id="rId3"/>
        </a:graphicData>
      </a:graphic>
    </xdr:graphicFrame>
    <xdr:clientData/>
  </xdr:twoCellAnchor>
  <xdr:twoCellAnchor>
    <xdr:from>
      <xdr:col>6</xdr:col>
      <xdr:colOff>676275</xdr:colOff>
      <xdr:row>90</xdr:row>
      <xdr:rowOff>9525</xdr:rowOff>
    </xdr:from>
    <xdr:to>
      <xdr:col>13</xdr:col>
      <xdr:colOff>504825</xdr:colOff>
      <xdr:row>105</xdr:row>
      <xdr:rowOff>38100</xdr:rowOff>
    </xdr:to>
    <xdr:graphicFrame>
      <xdr:nvGraphicFramePr>
        <xdr:cNvPr id="4" name="Chart 4"/>
        <xdr:cNvGraphicFramePr/>
      </xdr:nvGraphicFramePr>
      <xdr:xfrm>
        <a:off x="4791075" y="16392525"/>
        <a:ext cx="4629150" cy="26003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9525</xdr:rowOff>
    </xdr:from>
    <xdr:to>
      <xdr:col>6</xdr:col>
      <xdr:colOff>514350</xdr:colOff>
      <xdr:row>121</xdr:row>
      <xdr:rowOff>38100</xdr:rowOff>
    </xdr:to>
    <xdr:graphicFrame>
      <xdr:nvGraphicFramePr>
        <xdr:cNvPr id="5" name="Chart 5"/>
        <xdr:cNvGraphicFramePr/>
      </xdr:nvGraphicFramePr>
      <xdr:xfrm>
        <a:off x="0" y="19135725"/>
        <a:ext cx="4629150" cy="2600325"/>
      </xdr:xfrm>
      <a:graphic>
        <a:graphicData uri="http://schemas.openxmlformats.org/drawingml/2006/chart">
          <c:chart xmlns:c="http://schemas.openxmlformats.org/drawingml/2006/chart" r:id="rId5"/>
        </a:graphicData>
      </a:graphic>
    </xdr:graphicFrame>
    <xdr:clientData/>
  </xdr:twoCellAnchor>
  <xdr:twoCellAnchor>
    <xdr:from>
      <xdr:col>6</xdr:col>
      <xdr:colOff>676275</xdr:colOff>
      <xdr:row>106</xdr:row>
      <xdr:rowOff>0</xdr:rowOff>
    </xdr:from>
    <xdr:to>
      <xdr:col>13</xdr:col>
      <xdr:colOff>504825</xdr:colOff>
      <xdr:row>121</xdr:row>
      <xdr:rowOff>28575</xdr:rowOff>
    </xdr:to>
    <xdr:graphicFrame>
      <xdr:nvGraphicFramePr>
        <xdr:cNvPr id="6" name="Chart 6"/>
        <xdr:cNvGraphicFramePr/>
      </xdr:nvGraphicFramePr>
      <xdr:xfrm>
        <a:off x="4791075" y="19126200"/>
        <a:ext cx="4629150" cy="26003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122</xdr:row>
      <xdr:rowOff>0</xdr:rowOff>
    </xdr:from>
    <xdr:to>
      <xdr:col>6</xdr:col>
      <xdr:colOff>514350</xdr:colOff>
      <xdr:row>137</xdr:row>
      <xdr:rowOff>28575</xdr:rowOff>
    </xdr:to>
    <xdr:graphicFrame>
      <xdr:nvGraphicFramePr>
        <xdr:cNvPr id="7" name="Chart 7"/>
        <xdr:cNvGraphicFramePr/>
      </xdr:nvGraphicFramePr>
      <xdr:xfrm>
        <a:off x="0" y="21869400"/>
        <a:ext cx="4629150" cy="2600325"/>
      </xdr:xfrm>
      <a:graphic>
        <a:graphicData uri="http://schemas.openxmlformats.org/drawingml/2006/chart">
          <c:chart xmlns:c="http://schemas.openxmlformats.org/drawingml/2006/chart" r:id="rId7"/>
        </a:graphicData>
      </a:graphic>
    </xdr:graphicFrame>
    <xdr:clientData/>
  </xdr:twoCellAnchor>
  <xdr:twoCellAnchor>
    <xdr:from>
      <xdr:col>6</xdr:col>
      <xdr:colOff>676275</xdr:colOff>
      <xdr:row>122</xdr:row>
      <xdr:rowOff>9525</xdr:rowOff>
    </xdr:from>
    <xdr:to>
      <xdr:col>13</xdr:col>
      <xdr:colOff>504825</xdr:colOff>
      <xdr:row>137</xdr:row>
      <xdr:rowOff>38100</xdr:rowOff>
    </xdr:to>
    <xdr:graphicFrame>
      <xdr:nvGraphicFramePr>
        <xdr:cNvPr id="8" name="Chart 8"/>
        <xdr:cNvGraphicFramePr/>
      </xdr:nvGraphicFramePr>
      <xdr:xfrm>
        <a:off x="4791075" y="21878925"/>
        <a:ext cx="4629150" cy="26003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137</xdr:row>
      <xdr:rowOff>161925</xdr:rowOff>
    </xdr:from>
    <xdr:to>
      <xdr:col>6</xdr:col>
      <xdr:colOff>514350</xdr:colOff>
      <xdr:row>153</xdr:row>
      <xdr:rowOff>19050</xdr:rowOff>
    </xdr:to>
    <xdr:graphicFrame>
      <xdr:nvGraphicFramePr>
        <xdr:cNvPr id="9" name="Chart 9"/>
        <xdr:cNvGraphicFramePr/>
      </xdr:nvGraphicFramePr>
      <xdr:xfrm>
        <a:off x="0" y="24603075"/>
        <a:ext cx="4629150" cy="2600325"/>
      </xdr:xfrm>
      <a:graphic>
        <a:graphicData uri="http://schemas.openxmlformats.org/drawingml/2006/chart">
          <c:chart xmlns:c="http://schemas.openxmlformats.org/drawingml/2006/chart" r:id="rId9"/>
        </a:graphicData>
      </a:graphic>
    </xdr:graphicFrame>
    <xdr:clientData/>
  </xdr:twoCellAnchor>
  <xdr:twoCellAnchor>
    <xdr:from>
      <xdr:col>7</xdr:col>
      <xdr:colOff>9525</xdr:colOff>
      <xdr:row>137</xdr:row>
      <xdr:rowOff>161925</xdr:rowOff>
    </xdr:from>
    <xdr:to>
      <xdr:col>13</xdr:col>
      <xdr:colOff>523875</xdr:colOff>
      <xdr:row>153</xdr:row>
      <xdr:rowOff>19050</xdr:rowOff>
    </xdr:to>
    <xdr:graphicFrame>
      <xdr:nvGraphicFramePr>
        <xdr:cNvPr id="10" name="Chart 10"/>
        <xdr:cNvGraphicFramePr/>
      </xdr:nvGraphicFramePr>
      <xdr:xfrm>
        <a:off x="4810125" y="24603075"/>
        <a:ext cx="4629150" cy="26003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154</xdr:row>
      <xdr:rowOff>9525</xdr:rowOff>
    </xdr:from>
    <xdr:to>
      <xdr:col>6</xdr:col>
      <xdr:colOff>514350</xdr:colOff>
      <xdr:row>169</xdr:row>
      <xdr:rowOff>38100</xdr:rowOff>
    </xdr:to>
    <xdr:graphicFrame>
      <xdr:nvGraphicFramePr>
        <xdr:cNvPr id="11" name="Chart 11"/>
        <xdr:cNvGraphicFramePr/>
      </xdr:nvGraphicFramePr>
      <xdr:xfrm>
        <a:off x="0" y="27365325"/>
        <a:ext cx="4629150" cy="2600325"/>
      </xdr:xfrm>
      <a:graphic>
        <a:graphicData uri="http://schemas.openxmlformats.org/drawingml/2006/chart">
          <c:chart xmlns:c="http://schemas.openxmlformats.org/drawingml/2006/chart" r:id="rId11"/>
        </a:graphicData>
      </a:graphic>
    </xdr:graphicFrame>
    <xdr:clientData/>
  </xdr:twoCellAnchor>
  <xdr:twoCellAnchor>
    <xdr:from>
      <xdr:col>6</xdr:col>
      <xdr:colOff>676275</xdr:colOff>
      <xdr:row>154</xdr:row>
      <xdr:rowOff>19050</xdr:rowOff>
    </xdr:from>
    <xdr:to>
      <xdr:col>13</xdr:col>
      <xdr:colOff>504825</xdr:colOff>
      <xdr:row>169</xdr:row>
      <xdr:rowOff>47625</xdr:rowOff>
    </xdr:to>
    <xdr:graphicFrame>
      <xdr:nvGraphicFramePr>
        <xdr:cNvPr id="12" name="Chart 12"/>
        <xdr:cNvGraphicFramePr/>
      </xdr:nvGraphicFramePr>
      <xdr:xfrm>
        <a:off x="4791075" y="27374850"/>
        <a:ext cx="4629150" cy="26003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170</xdr:row>
      <xdr:rowOff>0</xdr:rowOff>
    </xdr:from>
    <xdr:to>
      <xdr:col>6</xdr:col>
      <xdr:colOff>514350</xdr:colOff>
      <xdr:row>185</xdr:row>
      <xdr:rowOff>28575</xdr:rowOff>
    </xdr:to>
    <xdr:graphicFrame>
      <xdr:nvGraphicFramePr>
        <xdr:cNvPr id="13" name="Chart 13"/>
        <xdr:cNvGraphicFramePr/>
      </xdr:nvGraphicFramePr>
      <xdr:xfrm>
        <a:off x="0" y="30099000"/>
        <a:ext cx="4629150" cy="2600325"/>
      </xdr:xfrm>
      <a:graphic>
        <a:graphicData uri="http://schemas.openxmlformats.org/drawingml/2006/chart">
          <c:chart xmlns:c="http://schemas.openxmlformats.org/drawingml/2006/chart" r:id="rId13"/>
        </a:graphicData>
      </a:graphic>
    </xdr:graphicFrame>
    <xdr:clientData/>
  </xdr:twoCellAnchor>
  <xdr:twoCellAnchor>
    <xdr:from>
      <xdr:col>7</xdr:col>
      <xdr:colOff>9525</xdr:colOff>
      <xdr:row>170</xdr:row>
      <xdr:rowOff>0</xdr:rowOff>
    </xdr:from>
    <xdr:to>
      <xdr:col>13</xdr:col>
      <xdr:colOff>523875</xdr:colOff>
      <xdr:row>185</xdr:row>
      <xdr:rowOff>28575</xdr:rowOff>
    </xdr:to>
    <xdr:graphicFrame>
      <xdr:nvGraphicFramePr>
        <xdr:cNvPr id="14" name="Chart 14"/>
        <xdr:cNvGraphicFramePr/>
      </xdr:nvGraphicFramePr>
      <xdr:xfrm>
        <a:off x="4810125" y="30099000"/>
        <a:ext cx="4629150" cy="260032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186</xdr:row>
      <xdr:rowOff>9525</xdr:rowOff>
    </xdr:from>
    <xdr:to>
      <xdr:col>6</xdr:col>
      <xdr:colOff>514350</xdr:colOff>
      <xdr:row>201</xdr:row>
      <xdr:rowOff>38100</xdr:rowOff>
    </xdr:to>
    <xdr:graphicFrame>
      <xdr:nvGraphicFramePr>
        <xdr:cNvPr id="15" name="Chart 15"/>
        <xdr:cNvGraphicFramePr/>
      </xdr:nvGraphicFramePr>
      <xdr:xfrm>
        <a:off x="0" y="32851725"/>
        <a:ext cx="4629150" cy="2600325"/>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186</xdr:row>
      <xdr:rowOff>0</xdr:rowOff>
    </xdr:from>
    <xdr:to>
      <xdr:col>13</xdr:col>
      <xdr:colOff>514350</xdr:colOff>
      <xdr:row>201</xdr:row>
      <xdr:rowOff>28575</xdr:rowOff>
    </xdr:to>
    <xdr:graphicFrame>
      <xdr:nvGraphicFramePr>
        <xdr:cNvPr id="16" name="Chart 16"/>
        <xdr:cNvGraphicFramePr/>
      </xdr:nvGraphicFramePr>
      <xdr:xfrm>
        <a:off x="4800600" y="32842200"/>
        <a:ext cx="4629150" cy="2600325"/>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202</xdr:row>
      <xdr:rowOff>19050</xdr:rowOff>
    </xdr:from>
    <xdr:to>
      <xdr:col>6</xdr:col>
      <xdr:colOff>514350</xdr:colOff>
      <xdr:row>217</xdr:row>
      <xdr:rowOff>47625</xdr:rowOff>
    </xdr:to>
    <xdr:graphicFrame>
      <xdr:nvGraphicFramePr>
        <xdr:cNvPr id="17" name="Chart 17"/>
        <xdr:cNvGraphicFramePr/>
      </xdr:nvGraphicFramePr>
      <xdr:xfrm>
        <a:off x="0" y="35604450"/>
        <a:ext cx="4629150" cy="2600325"/>
      </xdr:xfrm>
      <a:graphic>
        <a:graphicData uri="http://schemas.openxmlformats.org/drawingml/2006/chart">
          <c:chart xmlns:c="http://schemas.openxmlformats.org/drawingml/2006/chart"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95"/>
  <sheetViews>
    <sheetView workbookViewId="0" topLeftCell="A73">
      <pane xSplit="2" topLeftCell="BF1" activePane="topRight" state="frozen"/>
      <selection pane="topLeft" activeCell="A1" sqref="A1"/>
      <selection pane="topRight" activeCell="AN38" sqref="AN38"/>
    </sheetView>
  </sheetViews>
  <sheetFormatPr defaultColWidth="9.00390625" defaultRowHeight="13.5"/>
  <cols>
    <col min="1" max="1" width="3.875" style="0" customWidth="1"/>
    <col min="2" max="2" width="22.50390625" style="0" bestFit="1" customWidth="1"/>
    <col min="3" max="55" width="3.50390625" style="0" customWidth="1"/>
    <col min="56" max="56" width="5.25390625" style="0" bestFit="1" customWidth="1"/>
    <col min="57" max="57" width="22.50390625" style="0" bestFit="1" customWidth="1"/>
    <col min="58" max="63" width="3.75390625" style="0" customWidth="1"/>
  </cols>
  <sheetData>
    <row r="1" ht="13.5">
      <c r="B1" t="s">
        <v>18</v>
      </c>
    </row>
    <row r="2" spans="2:63" ht="13.5">
      <c r="B2" t="s">
        <v>17</v>
      </c>
      <c r="C2">
        <v>1</v>
      </c>
      <c r="D2">
        <v>2</v>
      </c>
      <c r="E2">
        <v>3</v>
      </c>
      <c r="F2">
        <v>4</v>
      </c>
      <c r="G2">
        <v>5</v>
      </c>
      <c r="H2">
        <v>6</v>
      </c>
      <c r="I2">
        <v>7</v>
      </c>
      <c r="J2">
        <v>8</v>
      </c>
      <c r="K2">
        <v>9</v>
      </c>
      <c r="L2">
        <v>10</v>
      </c>
      <c r="M2">
        <v>11</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c r="AW2">
        <v>47</v>
      </c>
      <c r="AX2">
        <v>48</v>
      </c>
      <c r="AY2">
        <v>49</v>
      </c>
      <c r="AZ2">
        <v>50</v>
      </c>
      <c r="BA2">
        <v>51</v>
      </c>
      <c r="BF2">
        <v>1</v>
      </c>
      <c r="BG2">
        <v>2</v>
      </c>
      <c r="BH2">
        <v>3</v>
      </c>
      <c r="BI2">
        <v>4</v>
      </c>
      <c r="BJ2">
        <v>5</v>
      </c>
      <c r="BK2">
        <v>6</v>
      </c>
    </row>
    <row r="3" spans="1:64" ht="13.5">
      <c r="A3">
        <v>1</v>
      </c>
      <c r="B3" t="s">
        <v>0</v>
      </c>
      <c r="C3">
        <v>2</v>
      </c>
      <c r="D3">
        <v>2</v>
      </c>
      <c r="E3">
        <v>2</v>
      </c>
      <c r="F3">
        <v>2</v>
      </c>
      <c r="G3">
        <v>2</v>
      </c>
      <c r="H3">
        <v>2</v>
      </c>
      <c r="I3">
        <v>2</v>
      </c>
      <c r="J3">
        <v>1</v>
      </c>
      <c r="K3">
        <v>2</v>
      </c>
      <c r="L3">
        <v>2</v>
      </c>
      <c r="M3">
        <v>2</v>
      </c>
      <c r="N3">
        <v>2</v>
      </c>
      <c r="O3">
        <v>2</v>
      </c>
      <c r="P3">
        <v>2</v>
      </c>
      <c r="Q3">
        <v>2</v>
      </c>
      <c r="R3">
        <v>1</v>
      </c>
      <c r="S3">
        <v>2</v>
      </c>
      <c r="T3">
        <v>2</v>
      </c>
      <c r="U3">
        <v>2</v>
      </c>
      <c r="V3">
        <v>2</v>
      </c>
      <c r="W3">
        <v>1</v>
      </c>
      <c r="X3">
        <v>1</v>
      </c>
      <c r="Y3">
        <v>1</v>
      </c>
      <c r="Z3">
        <v>2</v>
      </c>
      <c r="AA3">
        <v>1</v>
      </c>
      <c r="AB3">
        <v>1</v>
      </c>
      <c r="AC3">
        <v>2</v>
      </c>
      <c r="AD3">
        <v>2</v>
      </c>
      <c r="AE3">
        <v>1</v>
      </c>
      <c r="AF3">
        <v>1</v>
      </c>
      <c r="AG3">
        <v>2</v>
      </c>
      <c r="AH3">
        <v>2</v>
      </c>
      <c r="AI3">
        <v>2</v>
      </c>
      <c r="AJ3">
        <v>2</v>
      </c>
      <c r="AK3">
        <v>2</v>
      </c>
      <c r="AL3">
        <v>2</v>
      </c>
      <c r="AM3">
        <v>2</v>
      </c>
      <c r="AN3">
        <v>2</v>
      </c>
      <c r="AO3">
        <v>2</v>
      </c>
      <c r="AP3">
        <v>2</v>
      </c>
      <c r="AQ3">
        <v>2</v>
      </c>
      <c r="AR3">
        <v>2</v>
      </c>
      <c r="AS3">
        <v>2</v>
      </c>
      <c r="AT3">
        <v>1</v>
      </c>
      <c r="AU3">
        <v>2</v>
      </c>
      <c r="AV3">
        <v>2</v>
      </c>
      <c r="AW3">
        <v>2</v>
      </c>
      <c r="AX3">
        <v>2</v>
      </c>
      <c r="AY3">
        <v>2</v>
      </c>
      <c r="AZ3">
        <v>2</v>
      </c>
      <c r="BA3">
        <v>2</v>
      </c>
      <c r="BF3">
        <f>COUNTIF($C3:$BA3,BF$2)</f>
        <v>10</v>
      </c>
      <c r="BG3">
        <f aca="true" t="shared" si="0" ref="BG3:BK18">COUNTIF($C3:$BA3,BG$2)</f>
        <v>41</v>
      </c>
      <c r="BH3">
        <f t="shared" si="0"/>
        <v>0</v>
      </c>
      <c r="BI3">
        <f t="shared" si="0"/>
        <v>0</v>
      </c>
      <c r="BJ3">
        <f t="shared" si="0"/>
        <v>0</v>
      </c>
      <c r="BK3">
        <f t="shared" si="0"/>
        <v>0</v>
      </c>
      <c r="BL3">
        <f>SUM(BF3:BK3)</f>
        <v>51</v>
      </c>
    </row>
    <row r="4" spans="1:64" ht="13.5">
      <c r="A4">
        <v>2</v>
      </c>
      <c r="B4" t="s">
        <v>1</v>
      </c>
      <c r="C4">
        <v>5</v>
      </c>
      <c r="D4">
        <v>5</v>
      </c>
      <c r="E4">
        <v>4</v>
      </c>
      <c r="F4">
        <v>4</v>
      </c>
      <c r="G4">
        <v>4</v>
      </c>
      <c r="H4">
        <v>3</v>
      </c>
      <c r="I4">
        <v>4</v>
      </c>
      <c r="J4">
        <v>5</v>
      </c>
      <c r="K4">
        <v>5</v>
      </c>
      <c r="L4">
        <v>5</v>
      </c>
      <c r="M4">
        <v>4</v>
      </c>
      <c r="N4">
        <v>4</v>
      </c>
      <c r="O4">
        <v>2</v>
      </c>
      <c r="P4">
        <v>3</v>
      </c>
      <c r="Q4">
        <v>5</v>
      </c>
      <c r="R4">
        <v>5</v>
      </c>
      <c r="S4">
        <v>5</v>
      </c>
      <c r="T4">
        <v>5</v>
      </c>
      <c r="U4">
        <v>2</v>
      </c>
      <c r="V4">
        <v>1</v>
      </c>
      <c r="W4">
        <v>5</v>
      </c>
      <c r="X4">
        <v>4</v>
      </c>
      <c r="Y4">
        <v>4</v>
      </c>
      <c r="Z4">
        <v>3</v>
      </c>
      <c r="AA4">
        <v>5</v>
      </c>
      <c r="AB4">
        <v>2</v>
      </c>
      <c r="AC4">
        <v>2</v>
      </c>
      <c r="AD4">
        <v>5</v>
      </c>
      <c r="AE4">
        <v>4</v>
      </c>
      <c r="AF4">
        <v>5</v>
      </c>
      <c r="AG4">
        <v>2</v>
      </c>
      <c r="AH4">
        <v>5</v>
      </c>
      <c r="AI4">
        <v>4</v>
      </c>
      <c r="AJ4">
        <v>2</v>
      </c>
      <c r="AK4">
        <v>3</v>
      </c>
      <c r="AL4">
        <v>1</v>
      </c>
      <c r="AM4">
        <v>4</v>
      </c>
      <c r="AN4">
        <v>2</v>
      </c>
      <c r="AO4">
        <v>5</v>
      </c>
      <c r="AP4">
        <v>5</v>
      </c>
      <c r="AQ4">
        <v>4</v>
      </c>
      <c r="AR4">
        <v>3</v>
      </c>
      <c r="AS4">
        <v>1</v>
      </c>
      <c r="AT4">
        <v>5</v>
      </c>
      <c r="AU4">
        <v>2</v>
      </c>
      <c r="AV4">
        <v>5</v>
      </c>
      <c r="AW4">
        <v>2</v>
      </c>
      <c r="AX4">
        <v>1</v>
      </c>
      <c r="AY4">
        <v>4</v>
      </c>
      <c r="AZ4">
        <v>3</v>
      </c>
      <c r="BA4">
        <v>4</v>
      </c>
      <c r="BF4">
        <f>COUNTIF($C4:$BA4,BF$2)</f>
        <v>4</v>
      </c>
      <c r="BG4">
        <f t="shared" si="0"/>
        <v>9</v>
      </c>
      <c r="BH4">
        <f t="shared" si="0"/>
        <v>6</v>
      </c>
      <c r="BI4">
        <f t="shared" si="0"/>
        <v>14</v>
      </c>
      <c r="BJ4">
        <f t="shared" si="0"/>
        <v>18</v>
      </c>
      <c r="BK4">
        <f t="shared" si="0"/>
        <v>0</v>
      </c>
      <c r="BL4">
        <f aca="true" t="shared" si="1" ref="BL4:BL19">SUM(BF4:BK4)</f>
        <v>51</v>
      </c>
    </row>
    <row r="5" spans="1:64" ht="13.5">
      <c r="A5">
        <v>3</v>
      </c>
      <c r="B5" t="s">
        <v>2</v>
      </c>
      <c r="C5">
        <v>4</v>
      </c>
      <c r="D5">
        <v>2</v>
      </c>
      <c r="E5">
        <v>2</v>
      </c>
      <c r="F5">
        <v>2</v>
      </c>
      <c r="G5">
        <v>3</v>
      </c>
      <c r="H5">
        <v>3</v>
      </c>
      <c r="I5">
        <v>5</v>
      </c>
      <c r="J5">
        <v>2</v>
      </c>
      <c r="K5">
        <v>2</v>
      </c>
      <c r="L5">
        <v>1</v>
      </c>
      <c r="M5">
        <v>2</v>
      </c>
      <c r="N5">
        <v>4</v>
      </c>
      <c r="O5">
        <v>5</v>
      </c>
      <c r="P5">
        <v>6</v>
      </c>
      <c r="Q5">
        <v>2</v>
      </c>
      <c r="R5">
        <v>2</v>
      </c>
      <c r="S5">
        <v>6</v>
      </c>
      <c r="T5">
        <v>6</v>
      </c>
      <c r="U5">
        <v>6</v>
      </c>
      <c r="V5">
        <v>4</v>
      </c>
      <c r="W5">
        <v>3</v>
      </c>
      <c r="X5">
        <v>4</v>
      </c>
      <c r="Y5">
        <v>2</v>
      </c>
      <c r="Z5">
        <v>3</v>
      </c>
      <c r="AA5">
        <v>1</v>
      </c>
      <c r="AB5">
        <v>5</v>
      </c>
      <c r="AC5">
        <v>2</v>
      </c>
      <c r="AD5">
        <v>6</v>
      </c>
      <c r="AE5">
        <v>6</v>
      </c>
      <c r="AF5">
        <v>3</v>
      </c>
      <c r="AG5">
        <v>4</v>
      </c>
      <c r="AH5">
        <v>5</v>
      </c>
      <c r="AI5">
        <v>6</v>
      </c>
      <c r="AJ5">
        <v>3</v>
      </c>
      <c r="AK5">
        <v>4</v>
      </c>
      <c r="AL5">
        <v>4</v>
      </c>
      <c r="AM5">
        <v>3</v>
      </c>
      <c r="AN5">
        <v>3</v>
      </c>
      <c r="AO5">
        <v>1</v>
      </c>
      <c r="AP5">
        <v>1</v>
      </c>
      <c r="AQ5">
        <v>2</v>
      </c>
      <c r="AR5">
        <v>5</v>
      </c>
      <c r="AS5">
        <v>3</v>
      </c>
      <c r="AT5">
        <v>2</v>
      </c>
      <c r="AU5">
        <v>4</v>
      </c>
      <c r="AV5">
        <v>1</v>
      </c>
      <c r="AW5">
        <v>4</v>
      </c>
      <c r="AX5">
        <v>2</v>
      </c>
      <c r="AY5">
        <v>2</v>
      </c>
      <c r="AZ5">
        <v>6</v>
      </c>
      <c r="BA5">
        <v>5</v>
      </c>
      <c r="BF5">
        <f>COUNTIF($C5:$BA5,BF$2)</f>
        <v>5</v>
      </c>
      <c r="BG5">
        <f t="shared" si="0"/>
        <v>14</v>
      </c>
      <c r="BH5">
        <f t="shared" si="0"/>
        <v>9</v>
      </c>
      <c r="BI5">
        <f t="shared" si="0"/>
        <v>9</v>
      </c>
      <c r="BJ5">
        <f t="shared" si="0"/>
        <v>6</v>
      </c>
      <c r="BK5">
        <f t="shared" si="0"/>
        <v>8</v>
      </c>
      <c r="BL5">
        <f t="shared" si="1"/>
        <v>51</v>
      </c>
    </row>
    <row r="6" spans="1:64" ht="13.5">
      <c r="A6">
        <v>4</v>
      </c>
      <c r="B6" t="s">
        <v>3</v>
      </c>
      <c r="C6">
        <v>1</v>
      </c>
      <c r="D6">
        <v>1</v>
      </c>
      <c r="E6">
        <v>2</v>
      </c>
      <c r="F6">
        <v>2</v>
      </c>
      <c r="G6">
        <v>1</v>
      </c>
      <c r="H6">
        <v>2</v>
      </c>
      <c r="I6">
        <v>1</v>
      </c>
      <c r="J6">
        <v>1</v>
      </c>
      <c r="K6">
        <v>1</v>
      </c>
      <c r="L6">
        <v>2</v>
      </c>
      <c r="M6">
        <v>2</v>
      </c>
      <c r="N6">
        <v>1</v>
      </c>
      <c r="O6">
        <v>1</v>
      </c>
      <c r="P6">
        <v>1</v>
      </c>
      <c r="Q6">
        <v>1</v>
      </c>
      <c r="R6">
        <v>1</v>
      </c>
      <c r="S6">
        <v>2</v>
      </c>
      <c r="T6">
        <v>2</v>
      </c>
      <c r="U6">
        <v>2</v>
      </c>
      <c r="V6">
        <v>2</v>
      </c>
      <c r="W6">
        <v>2</v>
      </c>
      <c r="X6">
        <v>2</v>
      </c>
      <c r="Y6">
        <v>1</v>
      </c>
      <c r="Z6">
        <v>2</v>
      </c>
      <c r="AA6">
        <v>1</v>
      </c>
      <c r="AB6">
        <v>2</v>
      </c>
      <c r="AC6">
        <v>2</v>
      </c>
      <c r="AD6">
        <v>2</v>
      </c>
      <c r="AE6">
        <v>2</v>
      </c>
      <c r="AF6">
        <v>1</v>
      </c>
      <c r="AG6">
        <v>2</v>
      </c>
      <c r="AH6">
        <v>2</v>
      </c>
      <c r="AI6">
        <v>1</v>
      </c>
      <c r="AJ6">
        <v>1</v>
      </c>
      <c r="AK6">
        <v>1</v>
      </c>
      <c r="AL6">
        <v>2</v>
      </c>
      <c r="AM6">
        <v>2</v>
      </c>
      <c r="AN6">
        <v>3</v>
      </c>
      <c r="AO6">
        <v>2</v>
      </c>
      <c r="AP6">
        <v>1</v>
      </c>
      <c r="AQ6">
        <v>1</v>
      </c>
      <c r="AR6">
        <v>1</v>
      </c>
      <c r="AS6">
        <v>1</v>
      </c>
      <c r="AT6">
        <v>2</v>
      </c>
      <c r="AU6">
        <v>1</v>
      </c>
      <c r="AV6">
        <v>1</v>
      </c>
      <c r="AW6">
        <v>2</v>
      </c>
      <c r="AX6">
        <v>2</v>
      </c>
      <c r="AY6">
        <v>1</v>
      </c>
      <c r="AZ6">
        <v>2</v>
      </c>
      <c r="BA6">
        <v>1</v>
      </c>
      <c r="BF6">
        <f>COUNTIF($C6:$BA6,BF$2)</f>
        <v>25</v>
      </c>
      <c r="BG6">
        <f t="shared" si="0"/>
        <v>25</v>
      </c>
      <c r="BH6">
        <f t="shared" si="0"/>
        <v>1</v>
      </c>
      <c r="BI6">
        <f t="shared" si="0"/>
        <v>0</v>
      </c>
      <c r="BJ6">
        <f t="shared" si="0"/>
        <v>0</v>
      </c>
      <c r="BK6">
        <f t="shared" si="0"/>
        <v>0</v>
      </c>
      <c r="BL6">
        <f t="shared" si="1"/>
        <v>51</v>
      </c>
    </row>
    <row r="7" spans="1:64" ht="13.5">
      <c r="A7">
        <v>5</v>
      </c>
      <c r="B7" t="s">
        <v>4</v>
      </c>
      <c r="C7">
        <v>1</v>
      </c>
      <c r="D7">
        <v>1</v>
      </c>
      <c r="E7">
        <v>1</v>
      </c>
      <c r="F7">
        <v>2</v>
      </c>
      <c r="G7">
        <v>1</v>
      </c>
      <c r="H7">
        <v>2</v>
      </c>
      <c r="I7">
        <v>1</v>
      </c>
      <c r="J7">
        <v>1</v>
      </c>
      <c r="K7">
        <v>1</v>
      </c>
      <c r="L7">
        <v>1</v>
      </c>
      <c r="M7">
        <v>1</v>
      </c>
      <c r="N7">
        <v>1</v>
      </c>
      <c r="O7">
        <v>3</v>
      </c>
      <c r="P7">
        <v>2</v>
      </c>
      <c r="Q7">
        <v>1</v>
      </c>
      <c r="R7">
        <v>3</v>
      </c>
      <c r="S7">
        <v>3</v>
      </c>
      <c r="T7">
        <v>3</v>
      </c>
      <c r="U7">
        <v>1</v>
      </c>
      <c r="V7">
        <v>2</v>
      </c>
      <c r="W7">
        <v>3</v>
      </c>
      <c r="X7">
        <v>2</v>
      </c>
      <c r="Y7">
        <v>2</v>
      </c>
      <c r="Z7">
        <v>2</v>
      </c>
      <c r="AA7">
        <v>2</v>
      </c>
      <c r="AB7">
        <v>2</v>
      </c>
      <c r="AC7">
        <v>2</v>
      </c>
      <c r="AD7">
        <v>2</v>
      </c>
      <c r="AE7">
        <v>2</v>
      </c>
      <c r="AF7">
        <v>1</v>
      </c>
      <c r="AG7">
        <v>2</v>
      </c>
      <c r="AH7">
        <v>3</v>
      </c>
      <c r="AI7">
        <v>1</v>
      </c>
      <c r="AJ7">
        <v>3</v>
      </c>
      <c r="AK7">
        <v>1</v>
      </c>
      <c r="AL7">
        <v>2</v>
      </c>
      <c r="AM7">
        <v>3</v>
      </c>
      <c r="AN7">
        <v>3</v>
      </c>
      <c r="AO7">
        <v>2</v>
      </c>
      <c r="AP7">
        <v>1</v>
      </c>
      <c r="AQ7">
        <v>3</v>
      </c>
      <c r="AR7">
        <v>1</v>
      </c>
      <c r="AS7">
        <v>1</v>
      </c>
      <c r="AT7">
        <v>3</v>
      </c>
      <c r="AU7">
        <v>1</v>
      </c>
      <c r="AV7">
        <v>1</v>
      </c>
      <c r="AW7">
        <v>1</v>
      </c>
      <c r="AX7">
        <v>3</v>
      </c>
      <c r="AY7">
        <v>2</v>
      </c>
      <c r="AZ7">
        <v>3</v>
      </c>
      <c r="BA7">
        <v>2</v>
      </c>
      <c r="BF7">
        <f>COUNTIF($C7:$BA7,BF$2)</f>
        <v>21</v>
      </c>
      <c r="BG7">
        <f t="shared" si="0"/>
        <v>17</v>
      </c>
      <c r="BH7">
        <f t="shared" si="0"/>
        <v>13</v>
      </c>
      <c r="BI7">
        <f t="shared" si="0"/>
        <v>0</v>
      </c>
      <c r="BJ7">
        <f t="shared" si="0"/>
        <v>0</v>
      </c>
      <c r="BK7">
        <f t="shared" si="0"/>
        <v>0</v>
      </c>
      <c r="BL7">
        <f t="shared" si="1"/>
        <v>51</v>
      </c>
    </row>
    <row r="8" spans="1:64" ht="13.5">
      <c r="A8">
        <v>6</v>
      </c>
      <c r="B8" t="s">
        <v>5</v>
      </c>
      <c r="C8">
        <v>3</v>
      </c>
      <c r="D8">
        <v>1</v>
      </c>
      <c r="E8">
        <v>3</v>
      </c>
      <c r="F8">
        <v>2</v>
      </c>
      <c r="G8">
        <v>2</v>
      </c>
      <c r="H8">
        <v>2</v>
      </c>
      <c r="I8">
        <v>2</v>
      </c>
      <c r="J8">
        <v>1</v>
      </c>
      <c r="K8">
        <v>1</v>
      </c>
      <c r="L8">
        <v>3</v>
      </c>
      <c r="M8">
        <v>2</v>
      </c>
      <c r="N8">
        <v>2</v>
      </c>
      <c r="O8">
        <v>1</v>
      </c>
      <c r="P8">
        <v>1</v>
      </c>
      <c r="Q8">
        <v>3</v>
      </c>
      <c r="R8">
        <v>2</v>
      </c>
      <c r="S8">
        <v>3</v>
      </c>
      <c r="T8">
        <v>3</v>
      </c>
      <c r="U8">
        <v>3</v>
      </c>
      <c r="V8">
        <v>2</v>
      </c>
      <c r="W8">
        <v>3</v>
      </c>
      <c r="X8">
        <v>2</v>
      </c>
      <c r="Y8">
        <v>2</v>
      </c>
      <c r="Z8">
        <v>1</v>
      </c>
      <c r="AA8">
        <v>2</v>
      </c>
      <c r="AB8">
        <v>1</v>
      </c>
      <c r="AC8">
        <v>2</v>
      </c>
      <c r="AD8">
        <v>3</v>
      </c>
      <c r="AE8">
        <v>3</v>
      </c>
      <c r="AF8">
        <v>1</v>
      </c>
      <c r="AG8">
        <v>1</v>
      </c>
      <c r="AH8">
        <v>1</v>
      </c>
      <c r="AI8">
        <v>3</v>
      </c>
      <c r="AJ8">
        <v>1</v>
      </c>
      <c r="AK8">
        <v>2</v>
      </c>
      <c r="AL8">
        <v>2</v>
      </c>
      <c r="AM8">
        <v>1</v>
      </c>
      <c r="AN8">
        <v>3</v>
      </c>
      <c r="AO8">
        <v>2</v>
      </c>
      <c r="AP8">
        <v>2</v>
      </c>
      <c r="AQ8">
        <v>2</v>
      </c>
      <c r="AR8">
        <v>2</v>
      </c>
      <c r="AS8">
        <v>2</v>
      </c>
      <c r="AT8">
        <v>1</v>
      </c>
      <c r="AU8">
        <v>2</v>
      </c>
      <c r="AV8">
        <v>1</v>
      </c>
      <c r="AW8">
        <v>2</v>
      </c>
      <c r="AX8">
        <v>2</v>
      </c>
      <c r="AY8">
        <v>2</v>
      </c>
      <c r="AZ8">
        <v>2</v>
      </c>
      <c r="BA8">
        <v>1</v>
      </c>
      <c r="BF8">
        <f>COUNTIF($C8:$BA8,BF$2)</f>
        <v>15</v>
      </c>
      <c r="BG8">
        <f t="shared" si="0"/>
        <v>24</v>
      </c>
      <c r="BH8">
        <f t="shared" si="0"/>
        <v>12</v>
      </c>
      <c r="BI8">
        <f t="shared" si="0"/>
        <v>0</v>
      </c>
      <c r="BJ8">
        <f t="shared" si="0"/>
        <v>0</v>
      </c>
      <c r="BK8">
        <f t="shared" si="0"/>
        <v>0</v>
      </c>
      <c r="BL8">
        <f t="shared" si="1"/>
        <v>51</v>
      </c>
    </row>
    <row r="9" spans="1:64" ht="13.5">
      <c r="A9">
        <v>7</v>
      </c>
      <c r="B9" t="s">
        <v>6</v>
      </c>
      <c r="C9">
        <v>2</v>
      </c>
      <c r="D9">
        <v>2</v>
      </c>
      <c r="E9">
        <v>2</v>
      </c>
      <c r="F9">
        <v>1</v>
      </c>
      <c r="G9">
        <v>2</v>
      </c>
      <c r="H9">
        <v>2</v>
      </c>
      <c r="I9">
        <v>1</v>
      </c>
      <c r="J9">
        <v>3</v>
      </c>
      <c r="K9">
        <v>3</v>
      </c>
      <c r="L9">
        <v>2</v>
      </c>
      <c r="M9">
        <v>1</v>
      </c>
      <c r="N9">
        <v>1</v>
      </c>
      <c r="O9">
        <v>2</v>
      </c>
      <c r="P9">
        <v>2</v>
      </c>
      <c r="Q9">
        <v>1</v>
      </c>
      <c r="R9">
        <v>1</v>
      </c>
      <c r="S9">
        <v>2</v>
      </c>
      <c r="T9">
        <v>2</v>
      </c>
      <c r="U9">
        <v>3</v>
      </c>
      <c r="V9">
        <v>2</v>
      </c>
      <c r="W9">
        <v>3</v>
      </c>
      <c r="X9">
        <v>1</v>
      </c>
      <c r="Y9">
        <v>2</v>
      </c>
      <c r="Z9">
        <v>1</v>
      </c>
      <c r="AA9">
        <v>1</v>
      </c>
      <c r="AB9">
        <v>3</v>
      </c>
      <c r="AC9">
        <v>2</v>
      </c>
      <c r="AD9">
        <v>2</v>
      </c>
      <c r="AE9">
        <v>1</v>
      </c>
      <c r="AF9">
        <v>2</v>
      </c>
      <c r="AG9">
        <v>2</v>
      </c>
      <c r="AH9">
        <v>2</v>
      </c>
      <c r="AI9">
        <v>1</v>
      </c>
      <c r="AJ9">
        <v>3</v>
      </c>
      <c r="AK9">
        <v>2</v>
      </c>
      <c r="AL9">
        <v>2</v>
      </c>
      <c r="AM9">
        <v>3</v>
      </c>
      <c r="AN9">
        <v>3</v>
      </c>
      <c r="AO9">
        <v>1</v>
      </c>
      <c r="AP9">
        <v>2</v>
      </c>
      <c r="AQ9">
        <v>2</v>
      </c>
      <c r="AR9">
        <v>2</v>
      </c>
      <c r="AS9">
        <v>2</v>
      </c>
      <c r="AT9">
        <v>3</v>
      </c>
      <c r="AU9">
        <v>2</v>
      </c>
      <c r="AV9">
        <v>2</v>
      </c>
      <c r="AW9">
        <v>2</v>
      </c>
      <c r="AX9">
        <v>2</v>
      </c>
      <c r="AY9">
        <v>2</v>
      </c>
      <c r="AZ9">
        <v>2</v>
      </c>
      <c r="BA9">
        <v>1</v>
      </c>
      <c r="BF9">
        <f>COUNTIF($C9:$BA9,BF$2)</f>
        <v>13</v>
      </c>
      <c r="BG9">
        <f t="shared" si="0"/>
        <v>29</v>
      </c>
      <c r="BH9">
        <f t="shared" si="0"/>
        <v>9</v>
      </c>
      <c r="BI9">
        <f t="shared" si="0"/>
        <v>0</v>
      </c>
      <c r="BJ9">
        <f t="shared" si="0"/>
        <v>0</v>
      </c>
      <c r="BK9">
        <f t="shared" si="0"/>
        <v>0</v>
      </c>
      <c r="BL9">
        <f t="shared" si="1"/>
        <v>51</v>
      </c>
    </row>
    <row r="10" spans="1:64" ht="13.5">
      <c r="A10">
        <v>8</v>
      </c>
      <c r="B10" t="s">
        <v>7</v>
      </c>
      <c r="C10">
        <v>2</v>
      </c>
      <c r="D10">
        <v>2</v>
      </c>
      <c r="E10">
        <v>2</v>
      </c>
      <c r="F10">
        <v>3</v>
      </c>
      <c r="G10">
        <v>2</v>
      </c>
      <c r="H10">
        <v>3</v>
      </c>
      <c r="I10">
        <v>3</v>
      </c>
      <c r="J10">
        <v>2</v>
      </c>
      <c r="K10">
        <v>2</v>
      </c>
      <c r="L10">
        <v>4</v>
      </c>
      <c r="M10">
        <v>2</v>
      </c>
      <c r="N10">
        <v>5</v>
      </c>
      <c r="O10">
        <v>4</v>
      </c>
      <c r="P10">
        <v>3</v>
      </c>
      <c r="Q10">
        <v>3</v>
      </c>
      <c r="R10">
        <v>3</v>
      </c>
      <c r="S10">
        <v>3</v>
      </c>
      <c r="T10">
        <v>3</v>
      </c>
      <c r="U10">
        <v>3</v>
      </c>
      <c r="V10">
        <v>2</v>
      </c>
      <c r="W10">
        <v>3</v>
      </c>
      <c r="X10">
        <v>4</v>
      </c>
      <c r="Y10">
        <v>3</v>
      </c>
      <c r="Z10">
        <v>2</v>
      </c>
      <c r="AA10">
        <v>3</v>
      </c>
      <c r="AB10">
        <v>4</v>
      </c>
      <c r="AC10">
        <v>2</v>
      </c>
      <c r="AD10">
        <v>2</v>
      </c>
      <c r="AE10">
        <v>2</v>
      </c>
      <c r="AF10">
        <v>3</v>
      </c>
      <c r="AG10">
        <v>3</v>
      </c>
      <c r="AH10">
        <v>1</v>
      </c>
      <c r="AI10">
        <v>2</v>
      </c>
      <c r="AJ10">
        <v>3</v>
      </c>
      <c r="AK10">
        <v>2</v>
      </c>
      <c r="AL10">
        <v>2</v>
      </c>
      <c r="AM10">
        <v>3</v>
      </c>
      <c r="AN10">
        <v>5</v>
      </c>
      <c r="AO10">
        <v>2</v>
      </c>
      <c r="AP10">
        <v>2</v>
      </c>
      <c r="AQ10">
        <v>3</v>
      </c>
      <c r="AR10">
        <v>3</v>
      </c>
      <c r="AS10">
        <v>3</v>
      </c>
      <c r="AT10">
        <v>2</v>
      </c>
      <c r="AU10">
        <v>2</v>
      </c>
      <c r="AV10">
        <v>6</v>
      </c>
      <c r="AW10">
        <v>3</v>
      </c>
      <c r="AX10">
        <v>4</v>
      </c>
      <c r="AY10">
        <v>2</v>
      </c>
      <c r="AZ10">
        <v>2</v>
      </c>
      <c r="BA10">
        <v>3</v>
      </c>
      <c r="BF10">
        <f>COUNTIF($C10:$BA10,BF$2)</f>
        <v>1</v>
      </c>
      <c r="BG10">
        <f t="shared" si="0"/>
        <v>21</v>
      </c>
      <c r="BH10">
        <f t="shared" si="0"/>
        <v>21</v>
      </c>
      <c r="BI10">
        <f t="shared" si="0"/>
        <v>5</v>
      </c>
      <c r="BJ10">
        <f t="shared" si="0"/>
        <v>2</v>
      </c>
      <c r="BK10">
        <f t="shared" si="0"/>
        <v>1</v>
      </c>
      <c r="BL10">
        <f t="shared" si="1"/>
        <v>51</v>
      </c>
    </row>
    <row r="11" spans="1:64" ht="13.5">
      <c r="A11">
        <v>9</v>
      </c>
      <c r="B11" t="s">
        <v>8</v>
      </c>
      <c r="C11">
        <v>4</v>
      </c>
      <c r="D11">
        <v>3</v>
      </c>
      <c r="E11">
        <v>3</v>
      </c>
      <c r="F11">
        <v>4</v>
      </c>
      <c r="G11">
        <v>3</v>
      </c>
      <c r="H11">
        <v>3</v>
      </c>
      <c r="I11">
        <v>4</v>
      </c>
      <c r="J11">
        <v>3</v>
      </c>
      <c r="K11">
        <v>3</v>
      </c>
      <c r="L11">
        <v>4</v>
      </c>
      <c r="M11">
        <v>4</v>
      </c>
      <c r="N11">
        <v>5</v>
      </c>
      <c r="O11">
        <v>4</v>
      </c>
      <c r="P11">
        <v>4</v>
      </c>
      <c r="Q11">
        <v>4</v>
      </c>
      <c r="R11">
        <v>4</v>
      </c>
      <c r="S11">
        <v>4</v>
      </c>
      <c r="T11">
        <v>4</v>
      </c>
      <c r="U11">
        <v>4</v>
      </c>
      <c r="V11">
        <v>3</v>
      </c>
      <c r="W11">
        <v>2</v>
      </c>
      <c r="X11">
        <v>2</v>
      </c>
      <c r="Y11">
        <v>3</v>
      </c>
      <c r="Z11">
        <v>4</v>
      </c>
      <c r="AA11">
        <v>5</v>
      </c>
      <c r="AB11">
        <v>4</v>
      </c>
      <c r="AC11">
        <v>3</v>
      </c>
      <c r="AD11">
        <v>4</v>
      </c>
      <c r="AE11">
        <v>4</v>
      </c>
      <c r="AF11">
        <v>3</v>
      </c>
      <c r="AG11">
        <v>3</v>
      </c>
      <c r="AH11">
        <v>4</v>
      </c>
      <c r="AI11">
        <v>4</v>
      </c>
      <c r="AJ11">
        <v>4</v>
      </c>
      <c r="AK11">
        <v>4</v>
      </c>
      <c r="AL11">
        <v>3</v>
      </c>
      <c r="AM11">
        <v>4</v>
      </c>
      <c r="AN11">
        <v>5</v>
      </c>
      <c r="AO11">
        <v>5</v>
      </c>
      <c r="AP11">
        <v>4</v>
      </c>
      <c r="AQ11">
        <v>4</v>
      </c>
      <c r="AR11">
        <v>4</v>
      </c>
      <c r="AS11">
        <v>3</v>
      </c>
      <c r="AT11">
        <v>3</v>
      </c>
      <c r="AU11">
        <v>4</v>
      </c>
      <c r="AV11">
        <v>4</v>
      </c>
      <c r="AW11">
        <v>3</v>
      </c>
      <c r="AX11">
        <v>3</v>
      </c>
      <c r="AY11">
        <v>2</v>
      </c>
      <c r="AZ11">
        <v>3</v>
      </c>
      <c r="BA11">
        <v>4</v>
      </c>
      <c r="BF11">
        <f>COUNTIF($C11:$BA11,BF$2)</f>
        <v>0</v>
      </c>
      <c r="BG11">
        <f t="shared" si="0"/>
        <v>3</v>
      </c>
      <c r="BH11">
        <f t="shared" si="0"/>
        <v>17</v>
      </c>
      <c r="BI11">
        <f t="shared" si="0"/>
        <v>27</v>
      </c>
      <c r="BJ11">
        <f t="shared" si="0"/>
        <v>4</v>
      </c>
      <c r="BK11">
        <f t="shared" si="0"/>
        <v>0</v>
      </c>
      <c r="BL11">
        <f t="shared" si="1"/>
        <v>51</v>
      </c>
    </row>
    <row r="12" spans="1:64" ht="13.5">
      <c r="A12">
        <v>10</v>
      </c>
      <c r="B12" t="s">
        <v>9</v>
      </c>
      <c r="C12">
        <v>5</v>
      </c>
      <c r="D12">
        <v>2</v>
      </c>
      <c r="E12">
        <v>2</v>
      </c>
      <c r="F12">
        <v>2</v>
      </c>
      <c r="G12">
        <v>2</v>
      </c>
      <c r="H12">
        <v>3</v>
      </c>
      <c r="I12">
        <v>3</v>
      </c>
      <c r="J12">
        <v>2</v>
      </c>
      <c r="K12">
        <v>2</v>
      </c>
      <c r="L12">
        <v>3</v>
      </c>
      <c r="M12">
        <v>2</v>
      </c>
      <c r="N12">
        <v>5</v>
      </c>
      <c r="O12">
        <v>3</v>
      </c>
      <c r="P12">
        <v>2</v>
      </c>
      <c r="Q12">
        <v>2</v>
      </c>
      <c r="R12">
        <v>3</v>
      </c>
      <c r="S12">
        <v>2</v>
      </c>
      <c r="T12">
        <v>2</v>
      </c>
      <c r="U12">
        <v>3</v>
      </c>
      <c r="V12">
        <v>5</v>
      </c>
      <c r="W12">
        <v>2</v>
      </c>
      <c r="X12">
        <v>4</v>
      </c>
      <c r="Y12">
        <v>2</v>
      </c>
      <c r="Z12">
        <v>2</v>
      </c>
      <c r="AA12">
        <v>2</v>
      </c>
      <c r="AB12">
        <v>4</v>
      </c>
      <c r="AC12">
        <v>3</v>
      </c>
      <c r="AD12">
        <v>2</v>
      </c>
      <c r="AE12">
        <v>2</v>
      </c>
      <c r="AF12">
        <v>2</v>
      </c>
      <c r="AG12">
        <v>3</v>
      </c>
      <c r="AH12">
        <v>5</v>
      </c>
      <c r="AI12">
        <v>1</v>
      </c>
      <c r="AJ12">
        <v>2</v>
      </c>
      <c r="AK12">
        <v>2</v>
      </c>
      <c r="AL12">
        <v>2</v>
      </c>
      <c r="AM12">
        <v>2</v>
      </c>
      <c r="AN12">
        <v>3</v>
      </c>
      <c r="AO12">
        <v>2</v>
      </c>
      <c r="AP12">
        <v>1</v>
      </c>
      <c r="AQ12">
        <v>2</v>
      </c>
      <c r="AR12">
        <v>3</v>
      </c>
      <c r="AS12">
        <v>2</v>
      </c>
      <c r="AT12">
        <v>2</v>
      </c>
      <c r="AU12">
        <v>2</v>
      </c>
      <c r="AV12">
        <v>4</v>
      </c>
      <c r="AW12">
        <v>2</v>
      </c>
      <c r="AX12">
        <v>5</v>
      </c>
      <c r="AY12">
        <v>2</v>
      </c>
      <c r="AZ12">
        <v>2</v>
      </c>
      <c r="BA12">
        <v>2</v>
      </c>
      <c r="BF12">
        <f>COUNTIF($C12:$BA12,BF$2)</f>
        <v>2</v>
      </c>
      <c r="BG12">
        <f t="shared" si="0"/>
        <v>31</v>
      </c>
      <c r="BH12">
        <f t="shared" si="0"/>
        <v>10</v>
      </c>
      <c r="BI12">
        <f t="shared" si="0"/>
        <v>3</v>
      </c>
      <c r="BJ12">
        <f t="shared" si="0"/>
        <v>5</v>
      </c>
      <c r="BK12">
        <f t="shared" si="0"/>
        <v>0</v>
      </c>
      <c r="BL12">
        <f t="shared" si="1"/>
        <v>51</v>
      </c>
    </row>
    <row r="13" spans="1:64" ht="13.5">
      <c r="A13">
        <v>11</v>
      </c>
      <c r="B13" t="s">
        <v>10</v>
      </c>
      <c r="C13">
        <v>5</v>
      </c>
      <c r="D13">
        <v>3</v>
      </c>
      <c r="E13">
        <v>3</v>
      </c>
      <c r="F13">
        <v>3</v>
      </c>
      <c r="G13">
        <v>3</v>
      </c>
      <c r="H13">
        <v>4</v>
      </c>
      <c r="I13">
        <v>3</v>
      </c>
      <c r="J13">
        <v>4</v>
      </c>
      <c r="K13">
        <v>4</v>
      </c>
      <c r="L13">
        <v>4</v>
      </c>
      <c r="M13">
        <v>4</v>
      </c>
      <c r="N13">
        <v>5</v>
      </c>
      <c r="O13">
        <v>4</v>
      </c>
      <c r="P13">
        <v>4</v>
      </c>
      <c r="Q13">
        <v>3</v>
      </c>
      <c r="R13">
        <v>2</v>
      </c>
      <c r="S13">
        <v>2</v>
      </c>
      <c r="T13">
        <v>2</v>
      </c>
      <c r="U13">
        <v>3</v>
      </c>
      <c r="V13">
        <v>4</v>
      </c>
      <c r="W13">
        <v>2</v>
      </c>
      <c r="X13">
        <v>4</v>
      </c>
      <c r="Y13">
        <v>3</v>
      </c>
      <c r="Z13">
        <v>3</v>
      </c>
      <c r="AA13">
        <v>3</v>
      </c>
      <c r="AB13">
        <v>4</v>
      </c>
      <c r="AC13">
        <v>3</v>
      </c>
      <c r="AD13">
        <v>3</v>
      </c>
      <c r="AE13">
        <v>4</v>
      </c>
      <c r="AF13">
        <v>3</v>
      </c>
      <c r="AG13">
        <v>3</v>
      </c>
      <c r="AH13">
        <v>5</v>
      </c>
      <c r="AI13">
        <v>4</v>
      </c>
      <c r="AJ13">
        <v>4</v>
      </c>
      <c r="AK13">
        <v>4</v>
      </c>
      <c r="AL13">
        <v>3</v>
      </c>
      <c r="AM13">
        <v>3</v>
      </c>
      <c r="AN13">
        <v>3</v>
      </c>
      <c r="AO13">
        <v>2</v>
      </c>
      <c r="AP13">
        <v>1</v>
      </c>
      <c r="AQ13">
        <v>4</v>
      </c>
      <c r="AR13">
        <v>4</v>
      </c>
      <c r="AS13">
        <v>4</v>
      </c>
      <c r="AT13">
        <v>3</v>
      </c>
      <c r="AU13">
        <v>3</v>
      </c>
      <c r="AV13">
        <v>5</v>
      </c>
      <c r="AW13">
        <v>4</v>
      </c>
      <c r="AX13">
        <v>5</v>
      </c>
      <c r="AY13">
        <v>2</v>
      </c>
      <c r="AZ13">
        <v>3</v>
      </c>
      <c r="BA13">
        <v>4</v>
      </c>
      <c r="BF13">
        <f>COUNTIF($C13:$BA13,BF$2)</f>
        <v>1</v>
      </c>
      <c r="BG13">
        <f t="shared" si="0"/>
        <v>6</v>
      </c>
      <c r="BH13">
        <f t="shared" si="0"/>
        <v>20</v>
      </c>
      <c r="BI13">
        <f t="shared" si="0"/>
        <v>19</v>
      </c>
      <c r="BJ13">
        <f t="shared" si="0"/>
        <v>5</v>
      </c>
      <c r="BK13">
        <f t="shared" si="0"/>
        <v>0</v>
      </c>
      <c r="BL13">
        <f t="shared" si="1"/>
        <v>51</v>
      </c>
    </row>
    <row r="14" spans="1:64" ht="13.5">
      <c r="A14">
        <v>12</v>
      </c>
      <c r="B14" t="s">
        <v>11</v>
      </c>
      <c r="C14">
        <v>2</v>
      </c>
      <c r="D14">
        <v>2</v>
      </c>
      <c r="E14">
        <v>2</v>
      </c>
      <c r="F14">
        <v>3</v>
      </c>
      <c r="G14">
        <v>2</v>
      </c>
      <c r="H14">
        <v>3</v>
      </c>
      <c r="I14">
        <v>3</v>
      </c>
      <c r="J14">
        <v>3</v>
      </c>
      <c r="K14">
        <v>2</v>
      </c>
      <c r="L14">
        <v>4</v>
      </c>
      <c r="M14">
        <v>2</v>
      </c>
      <c r="N14">
        <v>4</v>
      </c>
      <c r="O14">
        <v>3</v>
      </c>
      <c r="P14">
        <v>3</v>
      </c>
      <c r="Q14">
        <v>2</v>
      </c>
      <c r="R14">
        <v>2</v>
      </c>
      <c r="S14">
        <v>3</v>
      </c>
      <c r="T14">
        <v>3</v>
      </c>
      <c r="U14">
        <v>2</v>
      </c>
      <c r="V14">
        <v>5</v>
      </c>
      <c r="W14">
        <v>2</v>
      </c>
      <c r="X14">
        <v>2</v>
      </c>
      <c r="Y14">
        <v>3</v>
      </c>
      <c r="Z14">
        <v>2</v>
      </c>
      <c r="AA14">
        <v>2</v>
      </c>
      <c r="AB14">
        <v>3</v>
      </c>
      <c r="AC14">
        <v>3</v>
      </c>
      <c r="AD14">
        <v>2</v>
      </c>
      <c r="AE14">
        <v>4</v>
      </c>
      <c r="AF14">
        <v>3</v>
      </c>
      <c r="AG14">
        <v>3</v>
      </c>
      <c r="AH14">
        <v>5</v>
      </c>
      <c r="AI14">
        <v>2</v>
      </c>
      <c r="AJ14">
        <v>2</v>
      </c>
      <c r="AK14">
        <v>2</v>
      </c>
      <c r="AL14">
        <v>1</v>
      </c>
      <c r="AM14">
        <v>3</v>
      </c>
      <c r="AN14">
        <v>2</v>
      </c>
      <c r="AO14">
        <v>2</v>
      </c>
      <c r="AP14">
        <v>1</v>
      </c>
      <c r="AQ14">
        <v>2</v>
      </c>
      <c r="AR14">
        <v>3</v>
      </c>
      <c r="AS14">
        <v>3</v>
      </c>
      <c r="AT14">
        <v>2</v>
      </c>
      <c r="AU14">
        <v>3</v>
      </c>
      <c r="AV14">
        <v>4</v>
      </c>
      <c r="AW14">
        <v>3</v>
      </c>
      <c r="AX14">
        <v>3</v>
      </c>
      <c r="AY14">
        <v>2</v>
      </c>
      <c r="AZ14">
        <v>2</v>
      </c>
      <c r="BA14">
        <v>3</v>
      </c>
      <c r="BF14">
        <f>COUNTIF($C14:$BA14,BF$2)</f>
        <v>2</v>
      </c>
      <c r="BG14">
        <f t="shared" si="0"/>
        <v>23</v>
      </c>
      <c r="BH14">
        <f t="shared" si="0"/>
        <v>20</v>
      </c>
      <c r="BI14">
        <f t="shared" si="0"/>
        <v>4</v>
      </c>
      <c r="BJ14">
        <f t="shared" si="0"/>
        <v>2</v>
      </c>
      <c r="BK14">
        <f t="shared" si="0"/>
        <v>0</v>
      </c>
      <c r="BL14">
        <f t="shared" si="1"/>
        <v>51</v>
      </c>
    </row>
    <row r="15" spans="1:64" ht="13.5">
      <c r="A15">
        <v>13</v>
      </c>
      <c r="B15" t="s">
        <v>12</v>
      </c>
      <c r="C15">
        <v>3</v>
      </c>
      <c r="D15">
        <v>2</v>
      </c>
      <c r="E15">
        <v>1</v>
      </c>
      <c r="F15">
        <v>3</v>
      </c>
      <c r="G15">
        <v>1</v>
      </c>
      <c r="H15">
        <v>1</v>
      </c>
      <c r="I15">
        <v>1</v>
      </c>
      <c r="J15">
        <v>3</v>
      </c>
      <c r="K15">
        <v>3</v>
      </c>
      <c r="L15">
        <v>1</v>
      </c>
      <c r="M15">
        <v>1</v>
      </c>
      <c r="N15">
        <v>6</v>
      </c>
      <c r="O15">
        <v>1</v>
      </c>
      <c r="P15">
        <v>2</v>
      </c>
      <c r="Q15">
        <v>1</v>
      </c>
      <c r="R15">
        <v>1</v>
      </c>
      <c r="S15">
        <v>3</v>
      </c>
      <c r="T15">
        <v>3</v>
      </c>
      <c r="U15">
        <v>1</v>
      </c>
      <c r="V15">
        <v>2</v>
      </c>
      <c r="W15">
        <v>3</v>
      </c>
      <c r="X15">
        <v>3</v>
      </c>
      <c r="Y15">
        <v>2</v>
      </c>
      <c r="Z15">
        <v>1</v>
      </c>
      <c r="AA15">
        <v>1</v>
      </c>
      <c r="AB15">
        <v>2</v>
      </c>
      <c r="AC15">
        <v>3</v>
      </c>
      <c r="AD15">
        <v>1</v>
      </c>
      <c r="AE15">
        <v>1</v>
      </c>
      <c r="AF15">
        <v>1</v>
      </c>
      <c r="AG15">
        <v>1</v>
      </c>
      <c r="AH15">
        <v>4</v>
      </c>
      <c r="AI15">
        <v>1</v>
      </c>
      <c r="AJ15">
        <v>4</v>
      </c>
      <c r="AK15">
        <v>4</v>
      </c>
      <c r="AL15">
        <v>1</v>
      </c>
      <c r="AM15">
        <v>1</v>
      </c>
      <c r="AN15">
        <v>3</v>
      </c>
      <c r="AO15">
        <v>4</v>
      </c>
      <c r="AP15">
        <v>1</v>
      </c>
      <c r="AQ15">
        <v>2</v>
      </c>
      <c r="AR15">
        <v>4</v>
      </c>
      <c r="AS15">
        <v>1</v>
      </c>
      <c r="AT15">
        <v>3</v>
      </c>
      <c r="AU15">
        <v>2</v>
      </c>
      <c r="AV15">
        <v>3</v>
      </c>
      <c r="AW15">
        <v>2</v>
      </c>
      <c r="AX15">
        <v>4</v>
      </c>
      <c r="AY15">
        <v>3</v>
      </c>
      <c r="AZ15">
        <v>3</v>
      </c>
      <c r="BA15">
        <v>1</v>
      </c>
      <c r="BF15">
        <f>COUNTIF($C15:$BA15,BF$2)</f>
        <v>22</v>
      </c>
      <c r="BG15">
        <f t="shared" si="0"/>
        <v>8</v>
      </c>
      <c r="BH15">
        <f t="shared" si="0"/>
        <v>14</v>
      </c>
      <c r="BI15">
        <f t="shared" si="0"/>
        <v>6</v>
      </c>
      <c r="BJ15">
        <f t="shared" si="0"/>
        <v>0</v>
      </c>
      <c r="BK15">
        <f t="shared" si="0"/>
        <v>1</v>
      </c>
      <c r="BL15">
        <f t="shared" si="1"/>
        <v>51</v>
      </c>
    </row>
    <row r="16" spans="1:64" ht="13.5">
      <c r="A16">
        <v>14</v>
      </c>
      <c r="B16" t="s">
        <v>13</v>
      </c>
      <c r="C16">
        <v>2</v>
      </c>
      <c r="D16">
        <v>2</v>
      </c>
      <c r="E16">
        <v>2</v>
      </c>
      <c r="F16">
        <v>3</v>
      </c>
      <c r="G16">
        <v>3</v>
      </c>
      <c r="H16">
        <v>3</v>
      </c>
      <c r="I16">
        <v>2</v>
      </c>
      <c r="J16">
        <v>3</v>
      </c>
      <c r="K16">
        <v>3</v>
      </c>
      <c r="L16">
        <v>1</v>
      </c>
      <c r="M16">
        <v>3</v>
      </c>
      <c r="N16">
        <v>2</v>
      </c>
      <c r="O16">
        <v>3</v>
      </c>
      <c r="P16">
        <v>2</v>
      </c>
      <c r="Q16">
        <v>3</v>
      </c>
      <c r="R16">
        <v>2</v>
      </c>
      <c r="S16">
        <v>2</v>
      </c>
      <c r="T16">
        <v>2</v>
      </c>
      <c r="U16">
        <v>3</v>
      </c>
      <c r="V16">
        <v>3</v>
      </c>
      <c r="W16">
        <v>2</v>
      </c>
      <c r="X16">
        <v>3</v>
      </c>
      <c r="Y16">
        <v>3</v>
      </c>
      <c r="Z16">
        <v>2</v>
      </c>
      <c r="AA16">
        <v>3</v>
      </c>
      <c r="AB16">
        <v>3</v>
      </c>
      <c r="AC16">
        <v>3</v>
      </c>
      <c r="AD16">
        <v>3</v>
      </c>
      <c r="AE16">
        <v>2</v>
      </c>
      <c r="AF16">
        <v>2</v>
      </c>
      <c r="AG16">
        <v>2</v>
      </c>
      <c r="AH16">
        <v>3</v>
      </c>
      <c r="AI16">
        <v>3</v>
      </c>
      <c r="AJ16">
        <v>3</v>
      </c>
      <c r="AK16">
        <v>3</v>
      </c>
      <c r="AL16">
        <v>3</v>
      </c>
      <c r="AM16">
        <v>3</v>
      </c>
      <c r="AN16">
        <v>3</v>
      </c>
      <c r="AO16">
        <v>3</v>
      </c>
      <c r="AP16">
        <v>3</v>
      </c>
      <c r="AQ16">
        <v>3</v>
      </c>
      <c r="AR16">
        <v>3</v>
      </c>
      <c r="AS16">
        <v>3</v>
      </c>
      <c r="AT16">
        <v>3</v>
      </c>
      <c r="AU16">
        <v>3</v>
      </c>
      <c r="AV16">
        <v>1</v>
      </c>
      <c r="AW16">
        <v>3</v>
      </c>
      <c r="AX16">
        <v>3</v>
      </c>
      <c r="AY16">
        <v>2</v>
      </c>
      <c r="AZ16">
        <v>3</v>
      </c>
      <c r="BA16">
        <v>2</v>
      </c>
      <c r="BF16">
        <f>COUNTIF($C16:$BA16,BF$2)</f>
        <v>2</v>
      </c>
      <c r="BG16">
        <f t="shared" si="0"/>
        <v>16</v>
      </c>
      <c r="BH16">
        <f t="shared" si="0"/>
        <v>33</v>
      </c>
      <c r="BI16">
        <f t="shared" si="0"/>
        <v>0</v>
      </c>
      <c r="BJ16">
        <f t="shared" si="0"/>
        <v>0</v>
      </c>
      <c r="BK16">
        <f t="shared" si="0"/>
        <v>0</v>
      </c>
      <c r="BL16">
        <f t="shared" si="1"/>
        <v>51</v>
      </c>
    </row>
    <row r="17" spans="1:64" ht="13.5">
      <c r="A17">
        <v>15</v>
      </c>
      <c r="B17" t="s">
        <v>14</v>
      </c>
      <c r="C17">
        <v>2</v>
      </c>
      <c r="D17">
        <v>3</v>
      </c>
      <c r="E17">
        <v>3</v>
      </c>
      <c r="F17">
        <v>2</v>
      </c>
      <c r="G17">
        <v>2</v>
      </c>
      <c r="H17">
        <v>2</v>
      </c>
      <c r="I17">
        <v>2</v>
      </c>
      <c r="J17">
        <v>3</v>
      </c>
      <c r="K17">
        <v>2</v>
      </c>
      <c r="L17">
        <v>2</v>
      </c>
      <c r="M17">
        <v>3</v>
      </c>
      <c r="N17">
        <v>2</v>
      </c>
      <c r="O17">
        <v>3</v>
      </c>
      <c r="P17">
        <v>2</v>
      </c>
      <c r="Q17">
        <v>3</v>
      </c>
      <c r="R17">
        <v>3</v>
      </c>
      <c r="S17">
        <v>2</v>
      </c>
      <c r="T17">
        <v>2</v>
      </c>
      <c r="U17">
        <v>3</v>
      </c>
      <c r="V17">
        <v>3</v>
      </c>
      <c r="W17">
        <v>2</v>
      </c>
      <c r="X17">
        <v>3</v>
      </c>
      <c r="Y17">
        <v>3</v>
      </c>
      <c r="Z17">
        <v>3</v>
      </c>
      <c r="AA17">
        <v>3</v>
      </c>
      <c r="AB17">
        <v>3</v>
      </c>
      <c r="AC17">
        <v>3</v>
      </c>
      <c r="AD17">
        <v>2</v>
      </c>
      <c r="AE17">
        <v>2</v>
      </c>
      <c r="AF17">
        <v>2</v>
      </c>
      <c r="AG17">
        <v>3</v>
      </c>
      <c r="AH17">
        <v>3</v>
      </c>
      <c r="AI17">
        <v>2</v>
      </c>
      <c r="AJ17">
        <v>3</v>
      </c>
      <c r="AK17">
        <v>2</v>
      </c>
      <c r="AL17">
        <v>3</v>
      </c>
      <c r="AM17">
        <v>2</v>
      </c>
      <c r="AN17">
        <v>3</v>
      </c>
      <c r="AO17">
        <v>3</v>
      </c>
      <c r="AP17">
        <v>3</v>
      </c>
      <c r="AQ17">
        <v>2</v>
      </c>
      <c r="AR17">
        <v>3</v>
      </c>
      <c r="AS17">
        <v>2</v>
      </c>
      <c r="AT17">
        <v>3</v>
      </c>
      <c r="AU17">
        <v>3</v>
      </c>
      <c r="AV17">
        <v>2</v>
      </c>
      <c r="AW17">
        <v>3</v>
      </c>
      <c r="AX17">
        <v>3</v>
      </c>
      <c r="AY17">
        <v>2</v>
      </c>
      <c r="AZ17">
        <v>2</v>
      </c>
      <c r="BA17">
        <v>3</v>
      </c>
      <c r="BF17">
        <f>COUNTIF($C17:$BA17,BF$2)</f>
        <v>0</v>
      </c>
      <c r="BG17">
        <f t="shared" si="0"/>
        <v>23</v>
      </c>
      <c r="BH17">
        <f t="shared" si="0"/>
        <v>28</v>
      </c>
      <c r="BI17">
        <f t="shared" si="0"/>
        <v>0</v>
      </c>
      <c r="BJ17">
        <f t="shared" si="0"/>
        <v>0</v>
      </c>
      <c r="BK17">
        <f t="shared" si="0"/>
        <v>0</v>
      </c>
      <c r="BL17">
        <f t="shared" si="1"/>
        <v>51</v>
      </c>
    </row>
    <row r="18" spans="1:64" ht="13.5">
      <c r="A18">
        <v>16</v>
      </c>
      <c r="B18" t="s">
        <v>15</v>
      </c>
      <c r="C18">
        <v>3</v>
      </c>
      <c r="D18">
        <v>1</v>
      </c>
      <c r="E18">
        <v>4</v>
      </c>
      <c r="F18">
        <v>4</v>
      </c>
      <c r="G18">
        <v>1</v>
      </c>
      <c r="H18">
        <v>1</v>
      </c>
      <c r="I18">
        <v>3</v>
      </c>
      <c r="J18">
        <v>1</v>
      </c>
      <c r="K18">
        <v>3</v>
      </c>
      <c r="L18">
        <v>3</v>
      </c>
      <c r="M18">
        <v>2</v>
      </c>
      <c r="N18">
        <v>4</v>
      </c>
      <c r="O18">
        <v>1</v>
      </c>
      <c r="P18">
        <v>1</v>
      </c>
      <c r="Q18">
        <v>1</v>
      </c>
      <c r="R18">
        <v>5</v>
      </c>
      <c r="S18">
        <v>1</v>
      </c>
      <c r="T18">
        <v>1</v>
      </c>
      <c r="U18">
        <v>2</v>
      </c>
      <c r="V18">
        <v>1</v>
      </c>
      <c r="W18">
        <v>1</v>
      </c>
      <c r="X18">
        <v>1</v>
      </c>
      <c r="Y18">
        <v>1</v>
      </c>
      <c r="Z18">
        <v>1</v>
      </c>
      <c r="AA18">
        <v>1</v>
      </c>
      <c r="AB18">
        <v>1</v>
      </c>
      <c r="AC18">
        <v>1</v>
      </c>
      <c r="AD18">
        <v>3</v>
      </c>
      <c r="AE18">
        <v>1</v>
      </c>
      <c r="AF18">
        <v>2</v>
      </c>
      <c r="AG18">
        <v>1</v>
      </c>
      <c r="AH18">
        <v>5</v>
      </c>
      <c r="AI18">
        <v>1</v>
      </c>
      <c r="AJ18">
        <v>4</v>
      </c>
      <c r="AK18">
        <v>4</v>
      </c>
      <c r="AL18">
        <v>4</v>
      </c>
      <c r="AM18">
        <v>3</v>
      </c>
      <c r="AN18">
        <v>4</v>
      </c>
      <c r="AO18">
        <v>4</v>
      </c>
      <c r="AP18">
        <v>2</v>
      </c>
      <c r="AQ18">
        <v>2</v>
      </c>
      <c r="AR18">
        <v>3</v>
      </c>
      <c r="AS18">
        <v>1</v>
      </c>
      <c r="AT18">
        <v>3</v>
      </c>
      <c r="AU18">
        <v>3</v>
      </c>
      <c r="AV18">
        <v>2</v>
      </c>
      <c r="AW18">
        <v>1</v>
      </c>
      <c r="AX18">
        <v>1</v>
      </c>
      <c r="AY18">
        <v>1</v>
      </c>
      <c r="AZ18">
        <v>1</v>
      </c>
      <c r="BA18">
        <v>3</v>
      </c>
      <c r="BF18">
        <f>COUNTIF($C18:$BA18,BF$2)</f>
        <v>25</v>
      </c>
      <c r="BG18">
        <f t="shared" si="0"/>
        <v>6</v>
      </c>
      <c r="BH18">
        <f t="shared" si="0"/>
        <v>10</v>
      </c>
      <c r="BI18">
        <f t="shared" si="0"/>
        <v>8</v>
      </c>
      <c r="BJ18">
        <f t="shared" si="0"/>
        <v>2</v>
      </c>
      <c r="BK18">
        <f t="shared" si="0"/>
        <v>0</v>
      </c>
      <c r="BL18">
        <f t="shared" si="1"/>
        <v>51</v>
      </c>
    </row>
    <row r="19" spans="1:64" ht="13.5">
      <c r="A19">
        <v>17</v>
      </c>
      <c r="B19" t="s">
        <v>16</v>
      </c>
      <c r="C19">
        <v>3</v>
      </c>
      <c r="D19">
        <v>3</v>
      </c>
      <c r="E19">
        <v>3</v>
      </c>
      <c r="F19">
        <v>2</v>
      </c>
      <c r="G19">
        <v>2</v>
      </c>
      <c r="H19">
        <v>2</v>
      </c>
      <c r="I19">
        <v>3</v>
      </c>
      <c r="J19">
        <v>3</v>
      </c>
      <c r="K19">
        <v>2</v>
      </c>
      <c r="L19">
        <v>1</v>
      </c>
      <c r="M19">
        <v>2</v>
      </c>
      <c r="N19">
        <v>3</v>
      </c>
      <c r="O19">
        <v>3</v>
      </c>
      <c r="P19">
        <v>1</v>
      </c>
      <c r="Q19">
        <v>3</v>
      </c>
      <c r="R19">
        <v>1</v>
      </c>
      <c r="S19">
        <v>2</v>
      </c>
      <c r="T19">
        <v>2</v>
      </c>
      <c r="U19">
        <v>3</v>
      </c>
      <c r="V19">
        <v>3</v>
      </c>
      <c r="W19">
        <v>2</v>
      </c>
      <c r="X19">
        <v>1</v>
      </c>
      <c r="Y19">
        <v>3</v>
      </c>
      <c r="Z19">
        <v>2</v>
      </c>
      <c r="AA19">
        <v>3</v>
      </c>
      <c r="AB19">
        <v>3</v>
      </c>
      <c r="AC19">
        <v>3</v>
      </c>
      <c r="AD19">
        <v>3</v>
      </c>
      <c r="AE19">
        <v>1</v>
      </c>
      <c r="AF19">
        <v>2</v>
      </c>
      <c r="AG19">
        <v>2</v>
      </c>
      <c r="AH19">
        <v>3</v>
      </c>
      <c r="AI19">
        <v>2</v>
      </c>
      <c r="AJ19">
        <v>3</v>
      </c>
      <c r="AK19">
        <v>3</v>
      </c>
      <c r="AL19">
        <v>2</v>
      </c>
      <c r="AM19">
        <v>3</v>
      </c>
      <c r="AN19">
        <v>3</v>
      </c>
      <c r="AO19">
        <v>3</v>
      </c>
      <c r="AP19">
        <v>3</v>
      </c>
      <c r="AQ19">
        <v>2</v>
      </c>
      <c r="AR19">
        <v>3</v>
      </c>
      <c r="AS19">
        <v>2</v>
      </c>
      <c r="AT19">
        <v>3</v>
      </c>
      <c r="AU19">
        <v>3</v>
      </c>
      <c r="AV19">
        <v>2</v>
      </c>
      <c r="AW19">
        <v>2</v>
      </c>
      <c r="AX19">
        <v>2</v>
      </c>
      <c r="AY19">
        <v>3</v>
      </c>
      <c r="AZ19">
        <v>2</v>
      </c>
      <c r="BA19">
        <v>3</v>
      </c>
      <c r="BF19">
        <f>COUNTIF($C19:$BA19,BF$2)</f>
        <v>5</v>
      </c>
      <c r="BG19">
        <f>COUNTIF($C19:$BA19,BG$2)</f>
        <v>19</v>
      </c>
      <c r="BH19">
        <f>COUNTIF($C19:$BA19,BH$2)</f>
        <v>27</v>
      </c>
      <c r="BI19">
        <f>COUNTIF($C19:$BA19,BI$2)</f>
        <v>0</v>
      </c>
      <c r="BJ19">
        <f>COUNTIF($C19:$BA19,BJ$2)</f>
        <v>0</v>
      </c>
      <c r="BK19">
        <f>COUNTIF($C19:$BA19,BK$2)</f>
        <v>0</v>
      </c>
      <c r="BL19">
        <f t="shared" si="1"/>
        <v>51</v>
      </c>
    </row>
    <row r="21" spans="2:63" ht="13.5">
      <c r="B21" t="s">
        <v>19</v>
      </c>
      <c r="C21">
        <v>1</v>
      </c>
      <c r="D21">
        <v>2</v>
      </c>
      <c r="E21">
        <v>3</v>
      </c>
      <c r="F21">
        <v>4</v>
      </c>
      <c r="G21">
        <v>5</v>
      </c>
      <c r="H21">
        <v>6</v>
      </c>
      <c r="I21">
        <v>7</v>
      </c>
      <c r="J21">
        <v>8</v>
      </c>
      <c r="K21">
        <v>9</v>
      </c>
      <c r="L21">
        <v>10</v>
      </c>
      <c r="M21">
        <v>11</v>
      </c>
      <c r="N21">
        <v>12</v>
      </c>
      <c r="O21">
        <v>13</v>
      </c>
      <c r="P21">
        <v>14</v>
      </c>
      <c r="Q21">
        <v>15</v>
      </c>
      <c r="R21">
        <v>16</v>
      </c>
      <c r="S21">
        <v>17</v>
      </c>
      <c r="T21">
        <v>18</v>
      </c>
      <c r="U21">
        <v>19</v>
      </c>
      <c r="V21">
        <v>20</v>
      </c>
      <c r="W21">
        <v>21</v>
      </c>
      <c r="X21">
        <v>22</v>
      </c>
      <c r="Y21">
        <v>23</v>
      </c>
      <c r="Z21">
        <v>24</v>
      </c>
      <c r="AA21">
        <v>25</v>
      </c>
      <c r="AB21">
        <v>26</v>
      </c>
      <c r="AC21">
        <v>27</v>
      </c>
      <c r="AD21">
        <v>28</v>
      </c>
      <c r="AE21">
        <v>29</v>
      </c>
      <c r="AF21">
        <v>30</v>
      </c>
      <c r="AG21">
        <v>31</v>
      </c>
      <c r="AH21">
        <v>32</v>
      </c>
      <c r="AI21">
        <v>33</v>
      </c>
      <c r="AJ21">
        <v>34</v>
      </c>
      <c r="AK21">
        <v>35</v>
      </c>
      <c r="AL21">
        <v>36</v>
      </c>
      <c r="AM21">
        <v>37</v>
      </c>
      <c r="AN21">
        <v>38</v>
      </c>
      <c r="AO21">
        <v>39</v>
      </c>
      <c r="AP21">
        <v>40</v>
      </c>
      <c r="AQ21">
        <v>41</v>
      </c>
      <c r="AR21">
        <v>42</v>
      </c>
      <c r="AS21">
        <v>43</v>
      </c>
      <c r="AT21">
        <v>44</v>
      </c>
      <c r="AU21">
        <v>45</v>
      </c>
      <c r="AV21">
        <v>46</v>
      </c>
      <c r="AW21">
        <v>47</v>
      </c>
      <c r="AX21">
        <v>48</v>
      </c>
      <c r="AY21">
        <v>49</v>
      </c>
      <c r="AZ21">
        <v>50</v>
      </c>
      <c r="BF21">
        <v>1</v>
      </c>
      <c r="BG21">
        <v>2</v>
      </c>
      <c r="BH21">
        <v>3</v>
      </c>
      <c r="BI21">
        <v>4</v>
      </c>
      <c r="BJ21">
        <v>5</v>
      </c>
      <c r="BK21">
        <v>6</v>
      </c>
    </row>
    <row r="22" spans="1:64" ht="13.5">
      <c r="A22">
        <v>1</v>
      </c>
      <c r="B22" t="s">
        <v>0</v>
      </c>
      <c r="C22">
        <v>2</v>
      </c>
      <c r="D22">
        <v>2</v>
      </c>
      <c r="E22">
        <v>1</v>
      </c>
      <c r="F22">
        <v>2</v>
      </c>
      <c r="G22">
        <v>1</v>
      </c>
      <c r="H22">
        <v>2</v>
      </c>
      <c r="I22">
        <v>2</v>
      </c>
      <c r="J22">
        <v>1</v>
      </c>
      <c r="K22">
        <v>2</v>
      </c>
      <c r="L22">
        <v>2</v>
      </c>
      <c r="M22">
        <v>1</v>
      </c>
      <c r="N22">
        <v>2</v>
      </c>
      <c r="O22">
        <v>2</v>
      </c>
      <c r="P22">
        <v>2</v>
      </c>
      <c r="Q22">
        <v>1</v>
      </c>
      <c r="R22">
        <v>2</v>
      </c>
      <c r="S22">
        <v>1</v>
      </c>
      <c r="T22">
        <v>2</v>
      </c>
      <c r="U22">
        <v>2</v>
      </c>
      <c r="V22">
        <v>2</v>
      </c>
      <c r="W22">
        <v>2</v>
      </c>
      <c r="X22">
        <v>2</v>
      </c>
      <c r="Y22">
        <v>2</v>
      </c>
      <c r="Z22">
        <v>2</v>
      </c>
      <c r="AA22">
        <v>2</v>
      </c>
      <c r="AB22">
        <v>2</v>
      </c>
      <c r="AC22">
        <v>2</v>
      </c>
      <c r="AD22">
        <v>2</v>
      </c>
      <c r="AE22">
        <v>2</v>
      </c>
      <c r="AF22">
        <v>2</v>
      </c>
      <c r="AG22">
        <v>2</v>
      </c>
      <c r="AH22">
        <v>2</v>
      </c>
      <c r="AI22">
        <v>2</v>
      </c>
      <c r="AJ22">
        <v>2</v>
      </c>
      <c r="AK22">
        <v>2</v>
      </c>
      <c r="AL22">
        <v>1</v>
      </c>
      <c r="AM22">
        <v>2</v>
      </c>
      <c r="AN22">
        <v>2</v>
      </c>
      <c r="AO22">
        <v>2</v>
      </c>
      <c r="AP22">
        <v>2</v>
      </c>
      <c r="AQ22">
        <v>2</v>
      </c>
      <c r="AR22">
        <v>2</v>
      </c>
      <c r="AS22">
        <v>2</v>
      </c>
      <c r="AT22">
        <v>2</v>
      </c>
      <c r="AU22">
        <v>2</v>
      </c>
      <c r="AV22">
        <v>2</v>
      </c>
      <c r="AW22">
        <v>2</v>
      </c>
      <c r="AX22">
        <v>2</v>
      </c>
      <c r="AY22">
        <v>2</v>
      </c>
      <c r="AZ22">
        <v>2</v>
      </c>
      <c r="BF22">
        <f>COUNTIF($C22:$AZ22,BF$21)</f>
        <v>7</v>
      </c>
      <c r="BG22">
        <f aca="true" t="shared" si="2" ref="BG22:BK37">COUNTIF($C22:$AZ22,BG$21)</f>
        <v>43</v>
      </c>
      <c r="BH22">
        <f t="shared" si="2"/>
        <v>0</v>
      </c>
      <c r="BI22">
        <f t="shared" si="2"/>
        <v>0</v>
      </c>
      <c r="BJ22">
        <f t="shared" si="2"/>
        <v>0</v>
      </c>
      <c r="BK22">
        <f t="shared" si="2"/>
        <v>0</v>
      </c>
      <c r="BL22">
        <f>SUM(BF22:BK22)</f>
        <v>50</v>
      </c>
    </row>
    <row r="23" spans="1:64" ht="13.5">
      <c r="A23">
        <v>2</v>
      </c>
      <c r="B23" t="s">
        <v>1</v>
      </c>
      <c r="C23">
        <v>3</v>
      </c>
      <c r="D23">
        <v>5</v>
      </c>
      <c r="E23">
        <v>5</v>
      </c>
      <c r="F23">
        <v>3</v>
      </c>
      <c r="G23">
        <v>5</v>
      </c>
      <c r="H23">
        <v>1</v>
      </c>
      <c r="I23">
        <v>5</v>
      </c>
      <c r="J23">
        <v>4</v>
      </c>
      <c r="K23">
        <v>5</v>
      </c>
      <c r="L23">
        <v>2</v>
      </c>
      <c r="M23">
        <v>5</v>
      </c>
      <c r="N23">
        <v>2</v>
      </c>
      <c r="O23">
        <v>2</v>
      </c>
      <c r="P23">
        <v>5</v>
      </c>
      <c r="Q23">
        <v>5</v>
      </c>
      <c r="R23">
        <v>5</v>
      </c>
      <c r="S23">
        <v>3</v>
      </c>
      <c r="T23">
        <v>5</v>
      </c>
      <c r="U23">
        <v>3</v>
      </c>
      <c r="V23">
        <v>5</v>
      </c>
      <c r="W23">
        <v>5</v>
      </c>
      <c r="X23">
        <v>5</v>
      </c>
      <c r="Y23">
        <v>5</v>
      </c>
      <c r="Z23">
        <v>4</v>
      </c>
      <c r="AA23">
        <v>4</v>
      </c>
      <c r="AB23">
        <v>4</v>
      </c>
      <c r="AC23">
        <v>3</v>
      </c>
      <c r="AD23">
        <v>1</v>
      </c>
      <c r="AE23">
        <v>4</v>
      </c>
      <c r="AF23">
        <v>5</v>
      </c>
      <c r="AG23">
        <v>3</v>
      </c>
      <c r="AH23">
        <v>5</v>
      </c>
      <c r="AI23">
        <v>2</v>
      </c>
      <c r="AJ23">
        <v>2</v>
      </c>
      <c r="AK23">
        <v>5</v>
      </c>
      <c r="AL23">
        <v>3</v>
      </c>
      <c r="AM23">
        <v>1</v>
      </c>
      <c r="AN23">
        <v>5</v>
      </c>
      <c r="AO23">
        <v>5</v>
      </c>
      <c r="AP23">
        <v>5</v>
      </c>
      <c r="AQ23">
        <v>5</v>
      </c>
      <c r="AR23">
        <v>5</v>
      </c>
      <c r="AS23">
        <v>5</v>
      </c>
      <c r="AT23">
        <v>1</v>
      </c>
      <c r="AU23">
        <v>4</v>
      </c>
      <c r="AV23">
        <v>2</v>
      </c>
      <c r="AW23">
        <v>3</v>
      </c>
      <c r="AX23">
        <v>3</v>
      </c>
      <c r="AY23">
        <v>3</v>
      </c>
      <c r="AZ23">
        <v>5</v>
      </c>
      <c r="BF23">
        <f aca="true" t="shared" si="3" ref="BF22:BF38">COUNTIF($C23:$AZ23,BF$21)</f>
        <v>4</v>
      </c>
      <c r="BG23">
        <f t="shared" si="2"/>
        <v>6</v>
      </c>
      <c r="BH23">
        <f t="shared" si="2"/>
        <v>10</v>
      </c>
      <c r="BI23">
        <f t="shared" si="2"/>
        <v>6</v>
      </c>
      <c r="BJ23">
        <f t="shared" si="2"/>
        <v>24</v>
      </c>
      <c r="BK23">
        <f t="shared" si="2"/>
        <v>0</v>
      </c>
      <c r="BL23">
        <f aca="true" t="shared" si="4" ref="BL23:BL38">SUM(BF23:BK23)</f>
        <v>50</v>
      </c>
    </row>
    <row r="24" spans="1:64" ht="13.5">
      <c r="A24">
        <v>3</v>
      </c>
      <c r="B24" t="s">
        <v>2</v>
      </c>
      <c r="C24">
        <v>3</v>
      </c>
      <c r="D24">
        <v>2</v>
      </c>
      <c r="E24">
        <v>1</v>
      </c>
      <c r="F24">
        <v>3</v>
      </c>
      <c r="G24">
        <v>3</v>
      </c>
      <c r="H24">
        <v>2</v>
      </c>
      <c r="I24">
        <v>2</v>
      </c>
      <c r="J24">
        <v>2</v>
      </c>
      <c r="K24">
        <v>1</v>
      </c>
      <c r="L24">
        <v>6</v>
      </c>
      <c r="M24">
        <v>5</v>
      </c>
      <c r="N24">
        <v>5</v>
      </c>
      <c r="O24">
        <v>5</v>
      </c>
      <c r="P24">
        <v>2</v>
      </c>
      <c r="Q24">
        <v>2</v>
      </c>
      <c r="R24">
        <v>3</v>
      </c>
      <c r="S24">
        <v>3</v>
      </c>
      <c r="T24">
        <v>2</v>
      </c>
      <c r="U24">
        <v>6</v>
      </c>
      <c r="V24">
        <v>1</v>
      </c>
      <c r="W24">
        <v>3</v>
      </c>
      <c r="X24">
        <v>1</v>
      </c>
      <c r="Y24">
        <v>2</v>
      </c>
      <c r="Z24">
        <v>2</v>
      </c>
      <c r="AA24">
        <v>2</v>
      </c>
      <c r="AB24">
        <v>3</v>
      </c>
      <c r="AC24">
        <v>3</v>
      </c>
      <c r="AD24">
        <v>2</v>
      </c>
      <c r="AE24">
        <v>1</v>
      </c>
      <c r="AF24">
        <v>3</v>
      </c>
      <c r="AG24">
        <v>4</v>
      </c>
      <c r="AH24">
        <v>2</v>
      </c>
      <c r="AI24">
        <v>4</v>
      </c>
      <c r="AJ24">
        <v>4</v>
      </c>
      <c r="AK24">
        <v>2</v>
      </c>
      <c r="AL24">
        <v>1</v>
      </c>
      <c r="AM24">
        <v>4</v>
      </c>
      <c r="AN24">
        <v>1</v>
      </c>
      <c r="AO24">
        <v>2</v>
      </c>
      <c r="AP24">
        <v>3</v>
      </c>
      <c r="AQ24">
        <v>2</v>
      </c>
      <c r="AR24">
        <v>1</v>
      </c>
      <c r="AS24">
        <v>6</v>
      </c>
      <c r="AT24">
        <v>6</v>
      </c>
      <c r="AU24">
        <v>5</v>
      </c>
      <c r="AV24">
        <v>4</v>
      </c>
      <c r="AW24">
        <v>3</v>
      </c>
      <c r="AX24">
        <v>4</v>
      </c>
      <c r="AY24">
        <v>6</v>
      </c>
      <c r="AZ24">
        <v>1</v>
      </c>
      <c r="BF24">
        <f t="shared" si="3"/>
        <v>9</v>
      </c>
      <c r="BG24">
        <f t="shared" si="2"/>
        <v>15</v>
      </c>
      <c r="BH24">
        <f t="shared" si="2"/>
        <v>11</v>
      </c>
      <c r="BI24">
        <f t="shared" si="2"/>
        <v>6</v>
      </c>
      <c r="BJ24">
        <f t="shared" si="2"/>
        <v>4</v>
      </c>
      <c r="BK24">
        <f t="shared" si="2"/>
        <v>5</v>
      </c>
      <c r="BL24">
        <f t="shared" si="4"/>
        <v>50</v>
      </c>
    </row>
    <row r="25" spans="1:64" ht="13.5">
      <c r="A25">
        <v>4</v>
      </c>
      <c r="B25" t="s">
        <v>3</v>
      </c>
      <c r="C25">
        <v>1</v>
      </c>
      <c r="D25">
        <v>2</v>
      </c>
      <c r="E25">
        <v>2</v>
      </c>
      <c r="F25">
        <v>2</v>
      </c>
      <c r="G25">
        <v>1</v>
      </c>
      <c r="H25">
        <v>1</v>
      </c>
      <c r="I25">
        <v>2</v>
      </c>
      <c r="J25">
        <v>2</v>
      </c>
      <c r="K25">
        <v>2</v>
      </c>
      <c r="L25">
        <v>2</v>
      </c>
      <c r="M25">
        <v>2</v>
      </c>
      <c r="N25">
        <v>2</v>
      </c>
      <c r="O25">
        <v>2</v>
      </c>
      <c r="P25">
        <v>2</v>
      </c>
      <c r="Q25">
        <v>1</v>
      </c>
      <c r="R25">
        <v>1</v>
      </c>
      <c r="S25">
        <v>2</v>
      </c>
      <c r="T25">
        <v>1</v>
      </c>
      <c r="U25">
        <v>2</v>
      </c>
      <c r="V25">
        <v>1</v>
      </c>
      <c r="W25">
        <v>2</v>
      </c>
      <c r="X25">
        <v>3</v>
      </c>
      <c r="Y25">
        <v>1</v>
      </c>
      <c r="Z25">
        <v>1</v>
      </c>
      <c r="AA25">
        <v>1</v>
      </c>
      <c r="AB25">
        <v>2</v>
      </c>
      <c r="AC25">
        <v>1</v>
      </c>
      <c r="AD25">
        <v>2</v>
      </c>
      <c r="AE25">
        <v>1</v>
      </c>
      <c r="AF25">
        <v>1</v>
      </c>
      <c r="AG25">
        <v>2</v>
      </c>
      <c r="AH25">
        <v>1</v>
      </c>
      <c r="AI25">
        <v>1</v>
      </c>
      <c r="AJ25">
        <v>1</v>
      </c>
      <c r="AK25">
        <v>1</v>
      </c>
      <c r="AL25">
        <v>2</v>
      </c>
      <c r="AM25">
        <v>1</v>
      </c>
      <c r="AN25">
        <v>4</v>
      </c>
      <c r="AO25">
        <v>1</v>
      </c>
      <c r="AP25">
        <v>1</v>
      </c>
      <c r="AQ25">
        <v>1</v>
      </c>
      <c r="AR25">
        <v>2</v>
      </c>
      <c r="AS25">
        <v>2</v>
      </c>
      <c r="AT25">
        <v>2</v>
      </c>
      <c r="AU25">
        <v>2</v>
      </c>
      <c r="AV25">
        <v>3</v>
      </c>
      <c r="AW25">
        <v>2</v>
      </c>
      <c r="AX25">
        <v>1</v>
      </c>
      <c r="AY25">
        <v>2</v>
      </c>
      <c r="AZ25">
        <v>2</v>
      </c>
      <c r="BF25">
        <f t="shared" si="3"/>
        <v>22</v>
      </c>
      <c r="BG25">
        <f t="shared" si="2"/>
        <v>25</v>
      </c>
      <c r="BH25">
        <f t="shared" si="2"/>
        <v>2</v>
      </c>
      <c r="BI25">
        <f t="shared" si="2"/>
        <v>1</v>
      </c>
      <c r="BJ25">
        <f t="shared" si="2"/>
        <v>0</v>
      </c>
      <c r="BK25">
        <f t="shared" si="2"/>
        <v>0</v>
      </c>
      <c r="BL25">
        <f t="shared" si="4"/>
        <v>50</v>
      </c>
    </row>
    <row r="26" spans="1:64" ht="13.5">
      <c r="A26">
        <v>5</v>
      </c>
      <c r="B26" t="s">
        <v>4</v>
      </c>
      <c r="C26">
        <v>2</v>
      </c>
      <c r="D26">
        <v>1</v>
      </c>
      <c r="E26">
        <v>2</v>
      </c>
      <c r="F26">
        <v>4</v>
      </c>
      <c r="G26">
        <v>1</v>
      </c>
      <c r="H26">
        <v>1</v>
      </c>
      <c r="I26">
        <v>3</v>
      </c>
      <c r="J26">
        <v>4</v>
      </c>
      <c r="K26">
        <v>1</v>
      </c>
      <c r="L26">
        <v>1</v>
      </c>
      <c r="M26">
        <v>1</v>
      </c>
      <c r="N26">
        <v>2</v>
      </c>
      <c r="O26">
        <v>2</v>
      </c>
      <c r="P26">
        <v>2</v>
      </c>
      <c r="Q26">
        <v>1</v>
      </c>
      <c r="R26">
        <v>1</v>
      </c>
      <c r="S26">
        <v>3</v>
      </c>
      <c r="T26">
        <v>3</v>
      </c>
      <c r="U26">
        <v>3</v>
      </c>
      <c r="V26">
        <v>1</v>
      </c>
      <c r="W26">
        <v>1</v>
      </c>
      <c r="X26">
        <v>4</v>
      </c>
      <c r="Y26">
        <v>2</v>
      </c>
      <c r="Z26">
        <v>3</v>
      </c>
      <c r="AA26">
        <v>1</v>
      </c>
      <c r="AB26">
        <v>2</v>
      </c>
      <c r="AC26">
        <v>2</v>
      </c>
      <c r="AD26">
        <v>1</v>
      </c>
      <c r="AE26">
        <v>2</v>
      </c>
      <c r="AF26">
        <v>1</v>
      </c>
      <c r="AG26">
        <v>1</v>
      </c>
      <c r="AH26">
        <v>2</v>
      </c>
      <c r="AI26">
        <v>2</v>
      </c>
      <c r="AJ26">
        <v>2</v>
      </c>
      <c r="AK26">
        <v>1</v>
      </c>
      <c r="AL26">
        <v>3</v>
      </c>
      <c r="AM26">
        <v>2</v>
      </c>
      <c r="AN26">
        <v>3</v>
      </c>
      <c r="AO26">
        <v>2</v>
      </c>
      <c r="AP26">
        <v>1</v>
      </c>
      <c r="AQ26">
        <v>1</v>
      </c>
      <c r="AR26">
        <v>1</v>
      </c>
      <c r="AS26">
        <v>1</v>
      </c>
      <c r="AT26">
        <v>2</v>
      </c>
      <c r="AU26">
        <v>1</v>
      </c>
      <c r="AV26">
        <v>3</v>
      </c>
      <c r="AW26">
        <v>2</v>
      </c>
      <c r="AX26">
        <v>2</v>
      </c>
      <c r="AY26">
        <v>2</v>
      </c>
      <c r="AZ26">
        <v>1</v>
      </c>
      <c r="BF26">
        <f t="shared" si="3"/>
        <v>21</v>
      </c>
      <c r="BG26">
        <f t="shared" si="2"/>
        <v>18</v>
      </c>
      <c r="BH26">
        <f t="shared" si="2"/>
        <v>8</v>
      </c>
      <c r="BI26">
        <f t="shared" si="2"/>
        <v>3</v>
      </c>
      <c r="BJ26">
        <f t="shared" si="2"/>
        <v>0</v>
      </c>
      <c r="BK26">
        <f t="shared" si="2"/>
        <v>0</v>
      </c>
      <c r="BL26">
        <f t="shared" si="4"/>
        <v>50</v>
      </c>
    </row>
    <row r="27" spans="1:64" ht="13.5">
      <c r="A27">
        <v>6</v>
      </c>
      <c r="B27" t="s">
        <v>5</v>
      </c>
      <c r="C27">
        <v>2</v>
      </c>
      <c r="D27">
        <v>2</v>
      </c>
      <c r="E27">
        <v>2</v>
      </c>
      <c r="F27">
        <v>1</v>
      </c>
      <c r="G27">
        <v>2</v>
      </c>
      <c r="H27">
        <v>1</v>
      </c>
      <c r="I27">
        <v>3</v>
      </c>
      <c r="J27">
        <v>6</v>
      </c>
      <c r="K27">
        <v>1</v>
      </c>
      <c r="L27">
        <v>1</v>
      </c>
      <c r="M27">
        <v>2</v>
      </c>
      <c r="N27">
        <v>2</v>
      </c>
      <c r="O27">
        <v>2</v>
      </c>
      <c r="P27">
        <v>2</v>
      </c>
      <c r="Q27">
        <v>6</v>
      </c>
      <c r="R27">
        <v>2</v>
      </c>
      <c r="S27">
        <v>4</v>
      </c>
      <c r="T27">
        <v>1</v>
      </c>
      <c r="U27">
        <v>2</v>
      </c>
      <c r="V27">
        <v>2</v>
      </c>
      <c r="W27">
        <v>2</v>
      </c>
      <c r="X27">
        <v>4</v>
      </c>
      <c r="Y27">
        <v>1</v>
      </c>
      <c r="Z27">
        <v>2</v>
      </c>
      <c r="AA27">
        <v>2</v>
      </c>
      <c r="AB27">
        <v>2</v>
      </c>
      <c r="AC27">
        <v>2</v>
      </c>
      <c r="AD27">
        <v>3</v>
      </c>
      <c r="AE27">
        <v>3</v>
      </c>
      <c r="AF27">
        <v>3</v>
      </c>
      <c r="AG27">
        <v>1</v>
      </c>
      <c r="AH27">
        <v>2</v>
      </c>
      <c r="AI27">
        <v>2</v>
      </c>
      <c r="AJ27">
        <v>2</v>
      </c>
      <c r="AK27">
        <v>2</v>
      </c>
      <c r="AL27">
        <v>1</v>
      </c>
      <c r="AM27">
        <v>2</v>
      </c>
      <c r="AN27">
        <v>4</v>
      </c>
      <c r="AO27">
        <v>2</v>
      </c>
      <c r="AP27">
        <v>3</v>
      </c>
      <c r="AQ27">
        <v>2</v>
      </c>
      <c r="AR27">
        <v>1</v>
      </c>
      <c r="AS27">
        <v>2</v>
      </c>
      <c r="AT27">
        <v>2</v>
      </c>
      <c r="AU27">
        <v>2</v>
      </c>
      <c r="AV27">
        <v>4</v>
      </c>
      <c r="AW27">
        <v>2</v>
      </c>
      <c r="AX27">
        <v>1</v>
      </c>
      <c r="AY27">
        <v>1</v>
      </c>
      <c r="AZ27">
        <v>2</v>
      </c>
      <c r="BF27">
        <f t="shared" si="3"/>
        <v>11</v>
      </c>
      <c r="BG27">
        <f t="shared" si="2"/>
        <v>28</v>
      </c>
      <c r="BH27">
        <f t="shared" si="2"/>
        <v>5</v>
      </c>
      <c r="BI27">
        <f t="shared" si="2"/>
        <v>4</v>
      </c>
      <c r="BJ27">
        <f t="shared" si="2"/>
        <v>0</v>
      </c>
      <c r="BK27">
        <f t="shared" si="2"/>
        <v>2</v>
      </c>
      <c r="BL27">
        <f t="shared" si="4"/>
        <v>50</v>
      </c>
    </row>
    <row r="28" spans="1:64" ht="13.5">
      <c r="A28">
        <v>7</v>
      </c>
      <c r="B28" t="s">
        <v>6</v>
      </c>
      <c r="C28">
        <v>1</v>
      </c>
      <c r="D28">
        <v>3</v>
      </c>
      <c r="E28">
        <v>2</v>
      </c>
      <c r="F28">
        <v>3</v>
      </c>
      <c r="G28">
        <v>1</v>
      </c>
      <c r="H28">
        <v>2</v>
      </c>
      <c r="I28">
        <v>2</v>
      </c>
      <c r="J28">
        <v>2</v>
      </c>
      <c r="K28">
        <v>1</v>
      </c>
      <c r="L28">
        <v>1</v>
      </c>
      <c r="M28">
        <v>3</v>
      </c>
      <c r="N28">
        <v>2</v>
      </c>
      <c r="O28">
        <v>2</v>
      </c>
      <c r="P28">
        <v>2</v>
      </c>
      <c r="Q28">
        <v>6</v>
      </c>
      <c r="R28">
        <v>3</v>
      </c>
      <c r="S28">
        <v>2</v>
      </c>
      <c r="T28">
        <v>1</v>
      </c>
      <c r="U28">
        <v>2</v>
      </c>
      <c r="V28">
        <v>1</v>
      </c>
      <c r="W28">
        <v>2</v>
      </c>
      <c r="X28">
        <v>3</v>
      </c>
      <c r="Y28">
        <v>1</v>
      </c>
      <c r="Z28">
        <v>3</v>
      </c>
      <c r="AA28">
        <v>2</v>
      </c>
      <c r="AB28">
        <v>2</v>
      </c>
      <c r="AC28">
        <v>1</v>
      </c>
      <c r="AD28">
        <v>1</v>
      </c>
      <c r="AE28">
        <v>1</v>
      </c>
      <c r="AF28">
        <v>1</v>
      </c>
      <c r="AG28">
        <v>2</v>
      </c>
      <c r="AH28">
        <v>1</v>
      </c>
      <c r="AI28">
        <v>2</v>
      </c>
      <c r="AJ28">
        <v>2</v>
      </c>
      <c r="AK28">
        <v>1</v>
      </c>
      <c r="AL28">
        <v>2</v>
      </c>
      <c r="AM28">
        <v>1</v>
      </c>
      <c r="AN28">
        <v>3</v>
      </c>
      <c r="AO28">
        <v>1</v>
      </c>
      <c r="AP28">
        <v>1</v>
      </c>
      <c r="AQ28">
        <v>1</v>
      </c>
      <c r="AR28">
        <v>1</v>
      </c>
      <c r="AS28">
        <v>2</v>
      </c>
      <c r="AT28">
        <v>2</v>
      </c>
      <c r="AU28">
        <v>2</v>
      </c>
      <c r="AV28">
        <v>2</v>
      </c>
      <c r="AW28">
        <v>2</v>
      </c>
      <c r="AX28">
        <v>2</v>
      </c>
      <c r="AY28">
        <v>1</v>
      </c>
      <c r="AZ28">
        <v>2</v>
      </c>
      <c r="BF28">
        <f t="shared" si="3"/>
        <v>19</v>
      </c>
      <c r="BG28">
        <f t="shared" si="2"/>
        <v>23</v>
      </c>
      <c r="BH28">
        <f t="shared" si="2"/>
        <v>7</v>
      </c>
      <c r="BI28">
        <f t="shared" si="2"/>
        <v>0</v>
      </c>
      <c r="BJ28">
        <f t="shared" si="2"/>
        <v>0</v>
      </c>
      <c r="BK28">
        <f t="shared" si="2"/>
        <v>1</v>
      </c>
      <c r="BL28">
        <f t="shared" si="4"/>
        <v>50</v>
      </c>
    </row>
    <row r="29" spans="1:64" ht="13.5">
      <c r="A29">
        <v>8</v>
      </c>
      <c r="B29" t="s">
        <v>7</v>
      </c>
      <c r="C29">
        <v>2</v>
      </c>
      <c r="D29">
        <v>1</v>
      </c>
      <c r="E29">
        <v>2</v>
      </c>
      <c r="F29">
        <v>1</v>
      </c>
      <c r="G29">
        <v>2</v>
      </c>
      <c r="H29">
        <v>3</v>
      </c>
      <c r="I29">
        <v>2</v>
      </c>
      <c r="J29">
        <v>3</v>
      </c>
      <c r="K29">
        <v>3</v>
      </c>
      <c r="L29">
        <v>4</v>
      </c>
      <c r="M29">
        <v>3</v>
      </c>
      <c r="N29">
        <v>2</v>
      </c>
      <c r="O29">
        <v>3</v>
      </c>
      <c r="P29">
        <v>2</v>
      </c>
      <c r="Q29">
        <v>3</v>
      </c>
      <c r="R29">
        <v>1</v>
      </c>
      <c r="S29">
        <v>2</v>
      </c>
      <c r="T29">
        <v>2</v>
      </c>
      <c r="U29">
        <v>5</v>
      </c>
      <c r="V29">
        <v>2</v>
      </c>
      <c r="W29">
        <v>2</v>
      </c>
      <c r="X29">
        <v>2</v>
      </c>
      <c r="Y29">
        <v>2</v>
      </c>
      <c r="Z29">
        <v>3</v>
      </c>
      <c r="AA29">
        <v>2</v>
      </c>
      <c r="AB29">
        <v>2</v>
      </c>
      <c r="AC29">
        <v>5</v>
      </c>
      <c r="AD29">
        <v>2</v>
      </c>
      <c r="AE29">
        <v>4</v>
      </c>
      <c r="AF29">
        <v>2</v>
      </c>
      <c r="AG29">
        <v>3</v>
      </c>
      <c r="AH29">
        <v>3</v>
      </c>
      <c r="AI29">
        <v>3</v>
      </c>
      <c r="AJ29">
        <v>3</v>
      </c>
      <c r="AK29">
        <v>2</v>
      </c>
      <c r="AL29">
        <v>2</v>
      </c>
      <c r="AM29">
        <v>3</v>
      </c>
      <c r="AN29">
        <v>2</v>
      </c>
      <c r="AO29">
        <v>3</v>
      </c>
      <c r="AP29">
        <v>3</v>
      </c>
      <c r="AQ29">
        <v>2</v>
      </c>
      <c r="AR29">
        <v>2</v>
      </c>
      <c r="AS29">
        <v>3</v>
      </c>
      <c r="AT29">
        <v>3</v>
      </c>
      <c r="AU29">
        <v>2</v>
      </c>
      <c r="AV29">
        <v>3</v>
      </c>
      <c r="AW29">
        <v>3</v>
      </c>
      <c r="AX29">
        <v>2</v>
      </c>
      <c r="AY29">
        <v>2</v>
      </c>
      <c r="AZ29">
        <v>3</v>
      </c>
      <c r="BF29">
        <f t="shared" si="3"/>
        <v>3</v>
      </c>
      <c r="BG29">
        <f t="shared" si="2"/>
        <v>24</v>
      </c>
      <c r="BH29">
        <f t="shared" si="2"/>
        <v>19</v>
      </c>
      <c r="BI29">
        <f t="shared" si="2"/>
        <v>2</v>
      </c>
      <c r="BJ29">
        <f t="shared" si="2"/>
        <v>2</v>
      </c>
      <c r="BK29">
        <f t="shared" si="2"/>
        <v>0</v>
      </c>
      <c r="BL29">
        <f t="shared" si="4"/>
        <v>50</v>
      </c>
    </row>
    <row r="30" spans="1:64" ht="13.5">
      <c r="A30">
        <v>9</v>
      </c>
      <c r="B30" t="s">
        <v>8</v>
      </c>
      <c r="C30">
        <v>3</v>
      </c>
      <c r="D30">
        <v>4</v>
      </c>
      <c r="E30">
        <v>2</v>
      </c>
      <c r="F30">
        <v>5</v>
      </c>
      <c r="G30">
        <v>2</v>
      </c>
      <c r="H30">
        <v>3</v>
      </c>
      <c r="I30">
        <v>4</v>
      </c>
      <c r="J30">
        <v>1</v>
      </c>
      <c r="K30">
        <v>4</v>
      </c>
      <c r="L30">
        <v>4</v>
      </c>
      <c r="M30">
        <v>4</v>
      </c>
      <c r="N30">
        <v>3</v>
      </c>
      <c r="O30">
        <v>3</v>
      </c>
      <c r="P30">
        <v>2</v>
      </c>
      <c r="Q30">
        <v>2</v>
      </c>
      <c r="R30">
        <v>3</v>
      </c>
      <c r="S30">
        <v>4</v>
      </c>
      <c r="T30">
        <v>3</v>
      </c>
      <c r="U30">
        <v>3</v>
      </c>
      <c r="V30">
        <v>3</v>
      </c>
      <c r="W30">
        <v>4</v>
      </c>
      <c r="X30">
        <v>3</v>
      </c>
      <c r="Y30">
        <v>4</v>
      </c>
      <c r="Z30">
        <v>4</v>
      </c>
      <c r="AA30">
        <v>4</v>
      </c>
      <c r="AB30">
        <v>3</v>
      </c>
      <c r="AC30">
        <v>5</v>
      </c>
      <c r="AD30">
        <v>4</v>
      </c>
      <c r="AE30">
        <v>4</v>
      </c>
      <c r="AF30">
        <v>4</v>
      </c>
      <c r="AG30">
        <v>3</v>
      </c>
      <c r="AH30">
        <v>4</v>
      </c>
      <c r="AI30">
        <v>3</v>
      </c>
      <c r="AJ30">
        <v>3</v>
      </c>
      <c r="AK30">
        <v>4</v>
      </c>
      <c r="AL30">
        <v>2</v>
      </c>
      <c r="AM30">
        <v>4</v>
      </c>
      <c r="AN30">
        <v>4</v>
      </c>
      <c r="AO30">
        <v>4</v>
      </c>
      <c r="AP30">
        <v>4</v>
      </c>
      <c r="AQ30">
        <v>3</v>
      </c>
      <c r="AR30">
        <v>3</v>
      </c>
      <c r="AS30">
        <v>4</v>
      </c>
      <c r="AT30">
        <v>3</v>
      </c>
      <c r="AU30">
        <v>2</v>
      </c>
      <c r="AV30">
        <v>3</v>
      </c>
      <c r="AW30">
        <v>3</v>
      </c>
      <c r="AX30">
        <v>4</v>
      </c>
      <c r="AY30">
        <v>3</v>
      </c>
      <c r="AZ30">
        <v>3</v>
      </c>
      <c r="BF30">
        <f t="shared" si="3"/>
        <v>1</v>
      </c>
      <c r="BG30">
        <f t="shared" si="2"/>
        <v>6</v>
      </c>
      <c r="BH30">
        <f t="shared" si="2"/>
        <v>20</v>
      </c>
      <c r="BI30">
        <f t="shared" si="2"/>
        <v>21</v>
      </c>
      <c r="BJ30">
        <f t="shared" si="2"/>
        <v>2</v>
      </c>
      <c r="BK30">
        <f t="shared" si="2"/>
        <v>0</v>
      </c>
      <c r="BL30">
        <f t="shared" si="4"/>
        <v>50</v>
      </c>
    </row>
    <row r="31" spans="1:64" ht="13.5">
      <c r="A31">
        <v>10</v>
      </c>
      <c r="B31" t="s">
        <v>9</v>
      </c>
      <c r="C31">
        <v>2</v>
      </c>
      <c r="D31">
        <v>2</v>
      </c>
      <c r="E31">
        <v>2</v>
      </c>
      <c r="F31">
        <v>2</v>
      </c>
      <c r="G31">
        <v>2</v>
      </c>
      <c r="H31">
        <v>3</v>
      </c>
      <c r="I31">
        <v>2</v>
      </c>
      <c r="J31">
        <v>2</v>
      </c>
      <c r="K31">
        <v>2</v>
      </c>
      <c r="L31">
        <v>3</v>
      </c>
      <c r="M31">
        <v>2</v>
      </c>
      <c r="N31">
        <v>2</v>
      </c>
      <c r="O31">
        <v>2</v>
      </c>
      <c r="P31">
        <v>5</v>
      </c>
      <c r="Q31">
        <v>1</v>
      </c>
      <c r="R31">
        <v>5</v>
      </c>
      <c r="S31">
        <v>2</v>
      </c>
      <c r="T31">
        <v>1</v>
      </c>
      <c r="U31">
        <v>2</v>
      </c>
      <c r="V31">
        <v>5</v>
      </c>
      <c r="W31">
        <v>3</v>
      </c>
      <c r="X31">
        <v>5</v>
      </c>
      <c r="Y31">
        <v>2</v>
      </c>
      <c r="Z31">
        <v>5</v>
      </c>
      <c r="AA31">
        <v>1</v>
      </c>
      <c r="AB31">
        <v>3</v>
      </c>
      <c r="AC31">
        <v>3</v>
      </c>
      <c r="AD31">
        <v>5</v>
      </c>
      <c r="AE31">
        <v>2</v>
      </c>
      <c r="AF31">
        <v>1</v>
      </c>
      <c r="AG31">
        <v>2</v>
      </c>
      <c r="AH31">
        <v>2</v>
      </c>
      <c r="AI31">
        <v>2</v>
      </c>
      <c r="AJ31">
        <v>2</v>
      </c>
      <c r="AK31">
        <v>3</v>
      </c>
      <c r="AL31">
        <v>2</v>
      </c>
      <c r="AM31">
        <v>2</v>
      </c>
      <c r="AN31">
        <v>5</v>
      </c>
      <c r="AO31">
        <v>2</v>
      </c>
      <c r="AP31">
        <v>1</v>
      </c>
      <c r="AQ31">
        <v>2</v>
      </c>
      <c r="AR31">
        <v>2</v>
      </c>
      <c r="AS31">
        <v>3</v>
      </c>
      <c r="AT31">
        <v>3</v>
      </c>
      <c r="AU31">
        <v>1</v>
      </c>
      <c r="AV31">
        <v>2</v>
      </c>
      <c r="AW31">
        <v>2</v>
      </c>
      <c r="AX31">
        <v>2</v>
      </c>
      <c r="AY31">
        <v>3</v>
      </c>
      <c r="AZ31">
        <v>2</v>
      </c>
      <c r="BF31">
        <f t="shared" si="3"/>
        <v>6</v>
      </c>
      <c r="BG31">
        <f t="shared" si="2"/>
        <v>28</v>
      </c>
      <c r="BH31">
        <f t="shared" si="2"/>
        <v>9</v>
      </c>
      <c r="BI31">
        <f t="shared" si="2"/>
        <v>0</v>
      </c>
      <c r="BJ31">
        <f t="shared" si="2"/>
        <v>7</v>
      </c>
      <c r="BK31">
        <f t="shared" si="2"/>
        <v>0</v>
      </c>
      <c r="BL31">
        <f t="shared" si="4"/>
        <v>50</v>
      </c>
    </row>
    <row r="32" spans="1:64" ht="13.5">
      <c r="A32">
        <v>11</v>
      </c>
      <c r="B32" t="s">
        <v>10</v>
      </c>
      <c r="C32">
        <v>2</v>
      </c>
      <c r="D32">
        <v>3</v>
      </c>
      <c r="E32">
        <v>2</v>
      </c>
      <c r="F32">
        <v>5</v>
      </c>
      <c r="G32">
        <v>3</v>
      </c>
      <c r="H32">
        <v>2</v>
      </c>
      <c r="I32">
        <v>3</v>
      </c>
      <c r="J32">
        <v>3</v>
      </c>
      <c r="K32">
        <v>3</v>
      </c>
      <c r="L32">
        <v>4</v>
      </c>
      <c r="M32">
        <v>2</v>
      </c>
      <c r="N32">
        <v>3</v>
      </c>
      <c r="O32">
        <v>2</v>
      </c>
      <c r="P32">
        <v>3</v>
      </c>
      <c r="Q32">
        <v>1</v>
      </c>
      <c r="R32">
        <v>5</v>
      </c>
      <c r="S32">
        <v>3</v>
      </c>
      <c r="T32">
        <v>1</v>
      </c>
      <c r="U32">
        <v>5</v>
      </c>
      <c r="V32">
        <v>3</v>
      </c>
      <c r="W32">
        <v>3</v>
      </c>
      <c r="X32">
        <v>5</v>
      </c>
      <c r="Y32">
        <v>2</v>
      </c>
      <c r="Z32">
        <v>4</v>
      </c>
      <c r="AA32">
        <v>5</v>
      </c>
      <c r="AB32">
        <v>3</v>
      </c>
      <c r="AC32">
        <v>4</v>
      </c>
      <c r="AD32">
        <v>5</v>
      </c>
      <c r="AE32">
        <v>4</v>
      </c>
      <c r="AF32">
        <v>2</v>
      </c>
      <c r="AG32">
        <v>3</v>
      </c>
      <c r="AH32">
        <v>4</v>
      </c>
      <c r="AI32">
        <v>3</v>
      </c>
      <c r="AJ32">
        <v>3</v>
      </c>
      <c r="AK32">
        <v>3</v>
      </c>
      <c r="AL32">
        <v>3</v>
      </c>
      <c r="AM32">
        <v>3</v>
      </c>
      <c r="AN32">
        <v>5</v>
      </c>
      <c r="AO32">
        <v>3</v>
      </c>
      <c r="AP32">
        <v>1</v>
      </c>
      <c r="AQ32">
        <v>3</v>
      </c>
      <c r="AR32">
        <v>2</v>
      </c>
      <c r="AS32">
        <v>4</v>
      </c>
      <c r="AT32">
        <v>3</v>
      </c>
      <c r="AU32">
        <v>2</v>
      </c>
      <c r="AV32">
        <v>3</v>
      </c>
      <c r="AW32">
        <v>3</v>
      </c>
      <c r="AX32">
        <v>3</v>
      </c>
      <c r="AY32">
        <v>3</v>
      </c>
      <c r="AZ32">
        <v>4</v>
      </c>
      <c r="BF32">
        <f t="shared" si="3"/>
        <v>3</v>
      </c>
      <c r="BG32">
        <f t="shared" si="2"/>
        <v>9</v>
      </c>
      <c r="BH32">
        <f t="shared" si="2"/>
        <v>24</v>
      </c>
      <c r="BI32">
        <f t="shared" si="2"/>
        <v>7</v>
      </c>
      <c r="BJ32">
        <f t="shared" si="2"/>
        <v>7</v>
      </c>
      <c r="BK32">
        <f t="shared" si="2"/>
        <v>0</v>
      </c>
      <c r="BL32">
        <f t="shared" si="4"/>
        <v>50</v>
      </c>
    </row>
    <row r="33" spans="1:64" ht="13.5">
      <c r="A33">
        <v>12</v>
      </c>
      <c r="B33" t="s">
        <v>11</v>
      </c>
      <c r="C33">
        <v>3</v>
      </c>
      <c r="D33">
        <v>2</v>
      </c>
      <c r="E33">
        <v>2</v>
      </c>
      <c r="F33">
        <v>5</v>
      </c>
      <c r="G33">
        <v>2</v>
      </c>
      <c r="H33">
        <v>3</v>
      </c>
      <c r="I33">
        <v>2</v>
      </c>
      <c r="J33">
        <v>3</v>
      </c>
      <c r="K33">
        <v>4</v>
      </c>
      <c r="L33">
        <v>4</v>
      </c>
      <c r="M33">
        <v>1</v>
      </c>
      <c r="N33">
        <v>3</v>
      </c>
      <c r="O33">
        <v>5</v>
      </c>
      <c r="P33">
        <v>2</v>
      </c>
      <c r="Q33">
        <v>1</v>
      </c>
      <c r="R33">
        <v>3</v>
      </c>
      <c r="S33">
        <v>2</v>
      </c>
      <c r="T33">
        <v>3</v>
      </c>
      <c r="U33">
        <v>2</v>
      </c>
      <c r="V33">
        <v>2</v>
      </c>
      <c r="W33">
        <v>3</v>
      </c>
      <c r="X33">
        <v>5</v>
      </c>
      <c r="Y33">
        <v>2</v>
      </c>
      <c r="Z33">
        <v>4</v>
      </c>
      <c r="AA33">
        <v>2</v>
      </c>
      <c r="AB33">
        <v>2</v>
      </c>
      <c r="AC33">
        <v>4</v>
      </c>
      <c r="AD33">
        <v>5</v>
      </c>
      <c r="AE33">
        <v>3</v>
      </c>
      <c r="AF33">
        <v>2</v>
      </c>
      <c r="AG33">
        <v>2</v>
      </c>
      <c r="AH33">
        <v>2</v>
      </c>
      <c r="AI33">
        <v>3</v>
      </c>
      <c r="AJ33">
        <v>3</v>
      </c>
      <c r="AK33">
        <v>3</v>
      </c>
      <c r="AL33">
        <v>2</v>
      </c>
      <c r="AM33">
        <v>2</v>
      </c>
      <c r="AN33">
        <v>5</v>
      </c>
      <c r="AO33">
        <v>2</v>
      </c>
      <c r="AP33">
        <v>3</v>
      </c>
      <c r="AQ33">
        <v>3</v>
      </c>
      <c r="AR33">
        <v>2</v>
      </c>
      <c r="AS33">
        <v>3</v>
      </c>
      <c r="AT33">
        <v>3</v>
      </c>
      <c r="AU33">
        <v>2</v>
      </c>
      <c r="AV33">
        <v>5</v>
      </c>
      <c r="AW33">
        <v>2</v>
      </c>
      <c r="AX33">
        <v>3</v>
      </c>
      <c r="AY33">
        <v>3</v>
      </c>
      <c r="AZ33">
        <v>3</v>
      </c>
      <c r="BF33">
        <f t="shared" si="3"/>
        <v>2</v>
      </c>
      <c r="BG33">
        <f t="shared" si="2"/>
        <v>20</v>
      </c>
      <c r="BH33">
        <f t="shared" si="2"/>
        <v>18</v>
      </c>
      <c r="BI33">
        <f t="shared" si="2"/>
        <v>4</v>
      </c>
      <c r="BJ33">
        <f t="shared" si="2"/>
        <v>6</v>
      </c>
      <c r="BK33">
        <f t="shared" si="2"/>
        <v>0</v>
      </c>
      <c r="BL33">
        <f t="shared" si="4"/>
        <v>50</v>
      </c>
    </row>
    <row r="34" spans="1:64" ht="13.5">
      <c r="A34">
        <v>13</v>
      </c>
      <c r="B34" t="s">
        <v>12</v>
      </c>
      <c r="C34">
        <v>3</v>
      </c>
      <c r="D34">
        <v>2</v>
      </c>
      <c r="E34">
        <v>1</v>
      </c>
      <c r="F34">
        <v>6</v>
      </c>
      <c r="G34">
        <v>1</v>
      </c>
      <c r="H34">
        <v>1</v>
      </c>
      <c r="I34">
        <v>3</v>
      </c>
      <c r="J34">
        <v>1</v>
      </c>
      <c r="K34">
        <v>2</v>
      </c>
      <c r="L34">
        <v>2</v>
      </c>
      <c r="M34">
        <v>6</v>
      </c>
      <c r="N34">
        <v>3</v>
      </c>
      <c r="O34">
        <v>3</v>
      </c>
      <c r="P34">
        <v>6</v>
      </c>
      <c r="Q34">
        <v>4</v>
      </c>
      <c r="R34">
        <v>2</v>
      </c>
      <c r="S34">
        <v>1</v>
      </c>
      <c r="T34">
        <v>3</v>
      </c>
      <c r="U34">
        <v>1</v>
      </c>
      <c r="V34">
        <v>3</v>
      </c>
      <c r="W34">
        <v>1</v>
      </c>
      <c r="X34">
        <v>6</v>
      </c>
      <c r="Y34">
        <v>2</v>
      </c>
      <c r="Z34">
        <v>1</v>
      </c>
      <c r="AA34">
        <v>1</v>
      </c>
      <c r="AB34">
        <v>1</v>
      </c>
      <c r="AC34">
        <v>2</v>
      </c>
      <c r="AD34">
        <v>4</v>
      </c>
      <c r="AE34">
        <v>1</v>
      </c>
      <c r="AF34">
        <v>3</v>
      </c>
      <c r="AG34">
        <v>3</v>
      </c>
      <c r="AH34">
        <v>1</v>
      </c>
      <c r="AI34">
        <v>2</v>
      </c>
      <c r="AJ34">
        <v>2</v>
      </c>
      <c r="AK34">
        <v>3</v>
      </c>
      <c r="AL34">
        <v>3</v>
      </c>
      <c r="AM34">
        <v>1</v>
      </c>
      <c r="AN34">
        <v>6</v>
      </c>
      <c r="AO34">
        <v>1</v>
      </c>
      <c r="AP34">
        <v>3</v>
      </c>
      <c r="AQ34">
        <v>1</v>
      </c>
      <c r="AR34">
        <v>4</v>
      </c>
      <c r="AS34">
        <v>2</v>
      </c>
      <c r="AT34">
        <v>4</v>
      </c>
      <c r="AU34">
        <v>6</v>
      </c>
      <c r="AV34">
        <v>6</v>
      </c>
      <c r="AW34">
        <v>2</v>
      </c>
      <c r="AX34">
        <v>3</v>
      </c>
      <c r="AY34">
        <v>4</v>
      </c>
      <c r="AZ34">
        <v>2</v>
      </c>
      <c r="BF34">
        <f t="shared" si="3"/>
        <v>15</v>
      </c>
      <c r="BG34">
        <f t="shared" si="2"/>
        <v>11</v>
      </c>
      <c r="BH34">
        <f t="shared" si="2"/>
        <v>12</v>
      </c>
      <c r="BI34">
        <f t="shared" si="2"/>
        <v>5</v>
      </c>
      <c r="BJ34">
        <f t="shared" si="2"/>
        <v>0</v>
      </c>
      <c r="BK34">
        <f t="shared" si="2"/>
        <v>7</v>
      </c>
      <c r="BL34">
        <f t="shared" si="4"/>
        <v>50</v>
      </c>
    </row>
    <row r="35" spans="1:64" ht="13.5">
      <c r="A35">
        <v>14</v>
      </c>
      <c r="B35" t="s">
        <v>13</v>
      </c>
      <c r="C35">
        <v>3</v>
      </c>
      <c r="D35">
        <v>2</v>
      </c>
      <c r="E35">
        <v>2</v>
      </c>
      <c r="F35">
        <v>3</v>
      </c>
      <c r="G35">
        <v>3</v>
      </c>
      <c r="H35">
        <v>3</v>
      </c>
      <c r="I35">
        <v>3</v>
      </c>
      <c r="J35">
        <v>3</v>
      </c>
      <c r="K35">
        <v>3</v>
      </c>
      <c r="L35">
        <v>2</v>
      </c>
      <c r="M35">
        <v>3</v>
      </c>
      <c r="N35">
        <v>2</v>
      </c>
      <c r="O35">
        <v>3</v>
      </c>
      <c r="P35">
        <v>3</v>
      </c>
      <c r="Q35">
        <v>3</v>
      </c>
      <c r="R35">
        <v>3</v>
      </c>
      <c r="S35">
        <v>3</v>
      </c>
      <c r="T35">
        <v>2</v>
      </c>
      <c r="U35">
        <v>3</v>
      </c>
      <c r="V35">
        <v>3</v>
      </c>
      <c r="W35">
        <v>3</v>
      </c>
      <c r="X35">
        <v>3</v>
      </c>
      <c r="Y35">
        <v>2</v>
      </c>
      <c r="Z35">
        <v>3</v>
      </c>
      <c r="AA35">
        <v>2</v>
      </c>
      <c r="AB35">
        <v>3</v>
      </c>
      <c r="AC35">
        <v>2</v>
      </c>
      <c r="AD35">
        <v>3</v>
      </c>
      <c r="AE35">
        <v>2</v>
      </c>
      <c r="AF35">
        <v>2</v>
      </c>
      <c r="AG35">
        <v>3</v>
      </c>
      <c r="AH35">
        <v>3</v>
      </c>
      <c r="AI35">
        <v>3</v>
      </c>
      <c r="AJ35">
        <v>3</v>
      </c>
      <c r="AK35">
        <v>2</v>
      </c>
      <c r="AL35">
        <v>2</v>
      </c>
      <c r="AM35">
        <v>3</v>
      </c>
      <c r="AN35">
        <v>3</v>
      </c>
      <c r="AO35">
        <v>3</v>
      </c>
      <c r="AP35">
        <v>1</v>
      </c>
      <c r="AQ35">
        <v>2</v>
      </c>
      <c r="AR35">
        <v>3</v>
      </c>
      <c r="AS35">
        <v>3</v>
      </c>
      <c r="AT35">
        <v>2</v>
      </c>
      <c r="AU35">
        <v>2</v>
      </c>
      <c r="AV35">
        <v>3</v>
      </c>
      <c r="AW35">
        <v>2</v>
      </c>
      <c r="AX35">
        <v>2</v>
      </c>
      <c r="AY35">
        <v>2</v>
      </c>
      <c r="AZ35">
        <v>3</v>
      </c>
      <c r="BF35">
        <f t="shared" si="3"/>
        <v>1</v>
      </c>
      <c r="BG35">
        <f t="shared" si="2"/>
        <v>18</v>
      </c>
      <c r="BH35">
        <f t="shared" si="2"/>
        <v>31</v>
      </c>
      <c r="BI35">
        <f t="shared" si="2"/>
        <v>0</v>
      </c>
      <c r="BJ35">
        <f t="shared" si="2"/>
        <v>0</v>
      </c>
      <c r="BK35">
        <f t="shared" si="2"/>
        <v>0</v>
      </c>
      <c r="BL35">
        <f t="shared" si="4"/>
        <v>50</v>
      </c>
    </row>
    <row r="36" spans="1:64" ht="13.5">
      <c r="A36">
        <v>15</v>
      </c>
      <c r="B36" t="s">
        <v>14</v>
      </c>
      <c r="C36">
        <v>2</v>
      </c>
      <c r="D36">
        <v>3</v>
      </c>
      <c r="E36">
        <v>3</v>
      </c>
      <c r="F36">
        <v>3</v>
      </c>
      <c r="G36">
        <v>2</v>
      </c>
      <c r="H36">
        <v>2</v>
      </c>
      <c r="I36">
        <v>2</v>
      </c>
      <c r="J36">
        <v>3</v>
      </c>
      <c r="K36">
        <v>3</v>
      </c>
      <c r="L36">
        <v>2</v>
      </c>
      <c r="M36">
        <v>3</v>
      </c>
      <c r="N36">
        <v>2</v>
      </c>
      <c r="O36">
        <v>3</v>
      </c>
      <c r="P36">
        <v>3</v>
      </c>
      <c r="Q36">
        <v>3</v>
      </c>
      <c r="R36">
        <v>3</v>
      </c>
      <c r="S36">
        <v>3</v>
      </c>
      <c r="T36">
        <v>2</v>
      </c>
      <c r="U36">
        <v>2</v>
      </c>
      <c r="V36">
        <v>3</v>
      </c>
      <c r="W36">
        <v>2</v>
      </c>
      <c r="X36">
        <v>3</v>
      </c>
      <c r="Y36">
        <v>2</v>
      </c>
      <c r="Z36">
        <v>3</v>
      </c>
      <c r="AA36">
        <v>3</v>
      </c>
      <c r="AB36">
        <v>3</v>
      </c>
      <c r="AC36">
        <v>2</v>
      </c>
      <c r="AD36">
        <v>3</v>
      </c>
      <c r="AE36">
        <v>3</v>
      </c>
      <c r="AF36">
        <v>2</v>
      </c>
      <c r="AG36">
        <v>3</v>
      </c>
      <c r="AH36">
        <v>3</v>
      </c>
      <c r="AI36">
        <v>2</v>
      </c>
      <c r="AJ36">
        <v>2</v>
      </c>
      <c r="AK36">
        <v>3</v>
      </c>
      <c r="AL36">
        <v>2</v>
      </c>
      <c r="AM36">
        <v>2</v>
      </c>
      <c r="AN36">
        <v>3</v>
      </c>
      <c r="AO36">
        <v>2</v>
      </c>
      <c r="AP36">
        <v>1</v>
      </c>
      <c r="AQ36">
        <v>3</v>
      </c>
      <c r="AR36">
        <v>3</v>
      </c>
      <c r="AS36">
        <v>2</v>
      </c>
      <c r="AT36">
        <v>1</v>
      </c>
      <c r="AU36">
        <v>1</v>
      </c>
      <c r="AV36">
        <v>3</v>
      </c>
      <c r="AW36">
        <v>2</v>
      </c>
      <c r="AX36">
        <v>3</v>
      </c>
      <c r="AY36">
        <v>2</v>
      </c>
      <c r="AZ36">
        <v>3</v>
      </c>
      <c r="BF36">
        <f t="shared" si="3"/>
        <v>3</v>
      </c>
      <c r="BG36">
        <f t="shared" si="2"/>
        <v>20</v>
      </c>
      <c r="BH36">
        <f t="shared" si="2"/>
        <v>27</v>
      </c>
      <c r="BI36">
        <f t="shared" si="2"/>
        <v>0</v>
      </c>
      <c r="BJ36">
        <f t="shared" si="2"/>
        <v>0</v>
      </c>
      <c r="BK36">
        <f t="shared" si="2"/>
        <v>0</v>
      </c>
      <c r="BL36">
        <f t="shared" si="4"/>
        <v>50</v>
      </c>
    </row>
    <row r="37" spans="1:64" ht="13.5">
      <c r="A37">
        <v>16</v>
      </c>
      <c r="B37" t="s">
        <v>15</v>
      </c>
      <c r="C37">
        <v>1</v>
      </c>
      <c r="D37">
        <v>2</v>
      </c>
      <c r="E37">
        <v>2</v>
      </c>
      <c r="F37">
        <v>5</v>
      </c>
      <c r="G37">
        <v>2</v>
      </c>
      <c r="H37">
        <v>1</v>
      </c>
      <c r="I37">
        <v>3</v>
      </c>
      <c r="J37">
        <v>3</v>
      </c>
      <c r="K37">
        <v>1</v>
      </c>
      <c r="L37">
        <v>3</v>
      </c>
      <c r="M37">
        <v>4</v>
      </c>
      <c r="N37">
        <v>1</v>
      </c>
      <c r="O37">
        <v>4</v>
      </c>
      <c r="P37">
        <v>5</v>
      </c>
      <c r="Q37">
        <v>2</v>
      </c>
      <c r="R37">
        <v>3</v>
      </c>
      <c r="S37">
        <v>1</v>
      </c>
      <c r="T37">
        <v>4</v>
      </c>
      <c r="U37">
        <v>4</v>
      </c>
      <c r="V37">
        <v>3</v>
      </c>
      <c r="W37">
        <v>3</v>
      </c>
      <c r="X37">
        <v>5</v>
      </c>
      <c r="Y37">
        <v>5</v>
      </c>
      <c r="Z37">
        <v>5</v>
      </c>
      <c r="AA37">
        <v>3</v>
      </c>
      <c r="AB37">
        <v>5</v>
      </c>
      <c r="AC37">
        <v>1</v>
      </c>
      <c r="AD37">
        <v>1</v>
      </c>
      <c r="AE37">
        <v>1</v>
      </c>
      <c r="AF37">
        <v>4</v>
      </c>
      <c r="AG37">
        <v>4</v>
      </c>
      <c r="AH37">
        <v>1</v>
      </c>
      <c r="AI37">
        <v>2</v>
      </c>
      <c r="AJ37">
        <v>2</v>
      </c>
      <c r="AK37">
        <v>3</v>
      </c>
      <c r="AL37">
        <v>1</v>
      </c>
      <c r="AM37">
        <v>1</v>
      </c>
      <c r="AN37">
        <v>4</v>
      </c>
      <c r="AO37">
        <v>1</v>
      </c>
      <c r="AP37">
        <v>3</v>
      </c>
      <c r="AQ37">
        <v>1</v>
      </c>
      <c r="AR37">
        <v>5</v>
      </c>
      <c r="AS37">
        <v>4</v>
      </c>
      <c r="AT37">
        <v>5</v>
      </c>
      <c r="AU37">
        <v>4</v>
      </c>
      <c r="AV37">
        <v>1</v>
      </c>
      <c r="AW37">
        <v>2</v>
      </c>
      <c r="AX37">
        <v>1</v>
      </c>
      <c r="AY37">
        <v>1</v>
      </c>
      <c r="AZ37">
        <v>4</v>
      </c>
      <c r="BF37">
        <f t="shared" si="3"/>
        <v>16</v>
      </c>
      <c r="BG37">
        <f t="shared" si="2"/>
        <v>7</v>
      </c>
      <c r="BH37">
        <f t="shared" si="2"/>
        <v>9</v>
      </c>
      <c r="BI37">
        <f t="shared" si="2"/>
        <v>10</v>
      </c>
      <c r="BJ37">
        <f t="shared" si="2"/>
        <v>8</v>
      </c>
      <c r="BK37">
        <f t="shared" si="2"/>
        <v>0</v>
      </c>
      <c r="BL37">
        <f t="shared" si="4"/>
        <v>50</v>
      </c>
    </row>
    <row r="38" spans="1:64" ht="13.5">
      <c r="A38">
        <v>17</v>
      </c>
      <c r="B38" t="s">
        <v>16</v>
      </c>
      <c r="C38">
        <v>3</v>
      </c>
      <c r="D38">
        <v>1</v>
      </c>
      <c r="E38">
        <v>1</v>
      </c>
      <c r="F38">
        <v>3</v>
      </c>
      <c r="G38">
        <v>3</v>
      </c>
      <c r="H38">
        <v>3</v>
      </c>
      <c r="I38">
        <v>2</v>
      </c>
      <c r="J38">
        <v>2</v>
      </c>
      <c r="K38">
        <v>2</v>
      </c>
      <c r="L38">
        <v>3</v>
      </c>
      <c r="M38">
        <v>2</v>
      </c>
      <c r="N38">
        <v>3</v>
      </c>
      <c r="O38">
        <v>2</v>
      </c>
      <c r="P38">
        <v>3</v>
      </c>
      <c r="Q38">
        <v>2</v>
      </c>
      <c r="R38">
        <v>3</v>
      </c>
      <c r="S38">
        <v>2</v>
      </c>
      <c r="T38">
        <v>1</v>
      </c>
      <c r="U38">
        <v>3</v>
      </c>
      <c r="V38">
        <v>3</v>
      </c>
      <c r="W38">
        <v>3</v>
      </c>
      <c r="X38">
        <v>3</v>
      </c>
      <c r="Y38">
        <v>3</v>
      </c>
      <c r="Z38">
        <v>3</v>
      </c>
      <c r="AA38">
        <v>3</v>
      </c>
      <c r="AB38">
        <v>3</v>
      </c>
      <c r="AC38">
        <v>2</v>
      </c>
      <c r="AD38">
        <v>3</v>
      </c>
      <c r="AE38">
        <v>1</v>
      </c>
      <c r="AF38">
        <v>2</v>
      </c>
      <c r="AG38">
        <v>3</v>
      </c>
      <c r="AH38">
        <v>3</v>
      </c>
      <c r="AI38">
        <v>3</v>
      </c>
      <c r="AJ38">
        <v>3</v>
      </c>
      <c r="AK38">
        <v>3</v>
      </c>
      <c r="AL38">
        <v>1</v>
      </c>
      <c r="AM38">
        <v>1</v>
      </c>
      <c r="AN38">
        <v>3</v>
      </c>
      <c r="AO38">
        <v>3</v>
      </c>
      <c r="AP38">
        <v>3</v>
      </c>
      <c r="AQ38">
        <v>2</v>
      </c>
      <c r="AR38">
        <v>3</v>
      </c>
      <c r="AS38">
        <v>2</v>
      </c>
      <c r="AT38">
        <v>3</v>
      </c>
      <c r="AU38">
        <v>3</v>
      </c>
      <c r="AV38">
        <v>3</v>
      </c>
      <c r="AW38">
        <v>2</v>
      </c>
      <c r="AX38">
        <v>1</v>
      </c>
      <c r="AY38">
        <v>3</v>
      </c>
      <c r="AZ38">
        <v>2</v>
      </c>
      <c r="BF38">
        <f t="shared" si="3"/>
        <v>7</v>
      </c>
      <c r="BG38">
        <f>COUNTIF($C38:$AZ38,BG$21)</f>
        <v>13</v>
      </c>
      <c r="BH38">
        <f>COUNTIF($C38:$AZ38,BH$21)</f>
        <v>30</v>
      </c>
      <c r="BI38">
        <f>COUNTIF($C38:$AZ38,BI$21)</f>
        <v>0</v>
      </c>
      <c r="BJ38">
        <f>COUNTIF($C38:$AZ38,BJ$21)</f>
        <v>0</v>
      </c>
      <c r="BK38">
        <f>COUNTIF($C38:$AZ38,BK$21)</f>
        <v>0</v>
      </c>
      <c r="BL38">
        <f t="shared" si="4"/>
        <v>50</v>
      </c>
    </row>
    <row r="40" spans="2:63" ht="13.5">
      <c r="B40" t="s">
        <v>20</v>
      </c>
      <c r="C40">
        <v>1</v>
      </c>
      <c r="D40">
        <v>2</v>
      </c>
      <c r="E40">
        <v>3</v>
      </c>
      <c r="F40">
        <v>4</v>
      </c>
      <c r="G40">
        <v>5</v>
      </c>
      <c r="H40">
        <v>6</v>
      </c>
      <c r="I40">
        <v>7</v>
      </c>
      <c r="J40">
        <v>8</v>
      </c>
      <c r="K40">
        <v>9</v>
      </c>
      <c r="L40">
        <v>10</v>
      </c>
      <c r="M40">
        <v>11</v>
      </c>
      <c r="N40">
        <v>12</v>
      </c>
      <c r="O40">
        <v>13</v>
      </c>
      <c r="P40">
        <v>14</v>
      </c>
      <c r="Q40">
        <v>15</v>
      </c>
      <c r="R40">
        <v>16</v>
      </c>
      <c r="S40">
        <v>17</v>
      </c>
      <c r="T40">
        <v>18</v>
      </c>
      <c r="U40">
        <v>19</v>
      </c>
      <c r="V40">
        <v>20</v>
      </c>
      <c r="W40">
        <v>21</v>
      </c>
      <c r="X40">
        <v>22</v>
      </c>
      <c r="Y40">
        <v>31</v>
      </c>
      <c r="Z40">
        <v>32</v>
      </c>
      <c r="AA40">
        <v>33</v>
      </c>
      <c r="AB40">
        <v>34</v>
      </c>
      <c r="AC40">
        <v>35</v>
      </c>
      <c r="AD40">
        <v>36</v>
      </c>
      <c r="AE40">
        <v>37</v>
      </c>
      <c r="AF40">
        <v>38</v>
      </c>
      <c r="AG40">
        <v>39</v>
      </c>
      <c r="AH40">
        <v>40</v>
      </c>
      <c r="AI40">
        <v>41</v>
      </c>
      <c r="AJ40">
        <v>42</v>
      </c>
      <c r="AK40">
        <v>43</v>
      </c>
      <c r="AL40">
        <v>44</v>
      </c>
      <c r="AM40">
        <v>45</v>
      </c>
      <c r="AN40">
        <v>46</v>
      </c>
      <c r="AO40">
        <v>47</v>
      </c>
      <c r="AP40">
        <v>48</v>
      </c>
      <c r="AQ40">
        <v>49</v>
      </c>
      <c r="AR40">
        <v>50</v>
      </c>
      <c r="AS40">
        <v>51</v>
      </c>
      <c r="AT40">
        <v>52</v>
      </c>
      <c r="AU40">
        <v>53</v>
      </c>
      <c r="AV40">
        <v>54</v>
      </c>
      <c r="AW40">
        <v>55</v>
      </c>
      <c r="AX40">
        <v>56</v>
      </c>
      <c r="AY40">
        <v>57</v>
      </c>
      <c r="AZ40">
        <v>58</v>
      </c>
      <c r="BF40">
        <v>1</v>
      </c>
      <c r="BG40">
        <v>2</v>
      </c>
      <c r="BH40">
        <v>3</v>
      </c>
      <c r="BI40">
        <v>4</v>
      </c>
      <c r="BJ40">
        <v>5</v>
      </c>
      <c r="BK40">
        <v>6</v>
      </c>
    </row>
    <row r="41" spans="1:65" ht="13.5">
      <c r="A41">
        <v>1</v>
      </c>
      <c r="B41" t="s">
        <v>0</v>
      </c>
      <c r="C41">
        <v>2</v>
      </c>
      <c r="D41">
        <v>2</v>
      </c>
      <c r="E41">
        <v>2</v>
      </c>
      <c r="F41">
        <v>2</v>
      </c>
      <c r="G41">
        <v>1</v>
      </c>
      <c r="H41">
        <v>2</v>
      </c>
      <c r="I41">
        <v>2</v>
      </c>
      <c r="J41">
        <v>2</v>
      </c>
      <c r="K41">
        <v>2</v>
      </c>
      <c r="L41">
        <v>2</v>
      </c>
      <c r="M41">
        <v>2</v>
      </c>
      <c r="N41">
        <v>2</v>
      </c>
      <c r="O41">
        <v>1</v>
      </c>
      <c r="P41">
        <v>2</v>
      </c>
      <c r="Q41">
        <v>2</v>
      </c>
      <c r="R41">
        <v>2</v>
      </c>
      <c r="S41">
        <v>2</v>
      </c>
      <c r="T41">
        <v>2</v>
      </c>
      <c r="U41">
        <v>2</v>
      </c>
      <c r="V41">
        <v>2</v>
      </c>
      <c r="W41">
        <v>2</v>
      </c>
      <c r="X41">
        <v>2</v>
      </c>
      <c r="Y41">
        <v>2</v>
      </c>
      <c r="Z41">
        <v>2</v>
      </c>
      <c r="AA41">
        <v>2</v>
      </c>
      <c r="AB41">
        <v>2</v>
      </c>
      <c r="AC41">
        <v>2</v>
      </c>
      <c r="AD41">
        <v>2</v>
      </c>
      <c r="AE41">
        <v>2</v>
      </c>
      <c r="AF41">
        <v>2</v>
      </c>
      <c r="AG41">
        <v>2</v>
      </c>
      <c r="AH41">
        <v>2</v>
      </c>
      <c r="AI41">
        <v>2</v>
      </c>
      <c r="AJ41">
        <v>2</v>
      </c>
      <c r="AK41">
        <v>2</v>
      </c>
      <c r="AL41">
        <v>2</v>
      </c>
      <c r="AM41">
        <v>2</v>
      </c>
      <c r="AN41">
        <v>2</v>
      </c>
      <c r="AO41">
        <v>2</v>
      </c>
      <c r="AP41">
        <v>2</v>
      </c>
      <c r="AQ41">
        <v>2</v>
      </c>
      <c r="AR41">
        <v>2</v>
      </c>
      <c r="AS41">
        <v>2</v>
      </c>
      <c r="AT41">
        <v>2</v>
      </c>
      <c r="AU41">
        <v>2</v>
      </c>
      <c r="AV41">
        <v>2</v>
      </c>
      <c r="AW41">
        <v>2</v>
      </c>
      <c r="AX41">
        <v>2</v>
      </c>
      <c r="AY41">
        <v>2</v>
      </c>
      <c r="AZ41">
        <v>2</v>
      </c>
      <c r="BF41">
        <f aca="true" t="shared" si="5" ref="BF41:BF57">COUNTIF($C41:$AZ41,BF$40)</f>
        <v>2</v>
      </c>
      <c r="BG41">
        <f aca="true" t="shared" si="6" ref="BG41:BK56">COUNTIF($C41:$AZ41,BG$40)</f>
        <v>48</v>
      </c>
      <c r="BH41">
        <f t="shared" si="6"/>
        <v>0</v>
      </c>
      <c r="BI41">
        <f t="shared" si="6"/>
        <v>0</v>
      </c>
      <c r="BJ41">
        <f t="shared" si="6"/>
        <v>0</v>
      </c>
      <c r="BK41">
        <f t="shared" si="6"/>
        <v>0</v>
      </c>
      <c r="BL41">
        <f>SUM(BF41:BK41)</f>
        <v>50</v>
      </c>
      <c r="BM41">
        <f>COUNTIF($C41:$AZ41,"")</f>
        <v>0</v>
      </c>
    </row>
    <row r="42" spans="1:65" ht="13.5">
      <c r="A42">
        <v>2</v>
      </c>
      <c r="B42" t="s">
        <v>1</v>
      </c>
      <c r="C42">
        <v>4</v>
      </c>
      <c r="D42">
        <v>5</v>
      </c>
      <c r="E42">
        <v>4</v>
      </c>
      <c r="F42">
        <v>5</v>
      </c>
      <c r="G42">
        <v>5</v>
      </c>
      <c r="H42">
        <v>4</v>
      </c>
      <c r="I42">
        <v>4</v>
      </c>
      <c r="J42">
        <v>4</v>
      </c>
      <c r="K42">
        <v>5</v>
      </c>
      <c r="L42">
        <v>5</v>
      </c>
      <c r="M42">
        <v>5</v>
      </c>
      <c r="N42">
        <v>3</v>
      </c>
      <c r="O42">
        <v>3</v>
      </c>
      <c r="P42">
        <v>4</v>
      </c>
      <c r="Q42">
        <v>3</v>
      </c>
      <c r="R42">
        <v>4</v>
      </c>
      <c r="S42">
        <v>3</v>
      </c>
      <c r="T42">
        <v>4</v>
      </c>
      <c r="U42">
        <v>5</v>
      </c>
      <c r="V42">
        <v>3</v>
      </c>
      <c r="W42">
        <v>1</v>
      </c>
      <c r="X42">
        <v>2</v>
      </c>
      <c r="Y42">
        <v>5</v>
      </c>
      <c r="Z42">
        <v>1</v>
      </c>
      <c r="AA42">
        <v>3</v>
      </c>
      <c r="AB42">
        <v>5</v>
      </c>
      <c r="AC42">
        <v>4</v>
      </c>
      <c r="AD42">
        <v>3</v>
      </c>
      <c r="AE42">
        <v>3</v>
      </c>
      <c r="AF42">
        <v>4</v>
      </c>
      <c r="AG42">
        <v>4</v>
      </c>
      <c r="AH42">
        <v>5</v>
      </c>
      <c r="AI42">
        <v>4</v>
      </c>
      <c r="AJ42">
        <v>3</v>
      </c>
      <c r="AK42">
        <v>4</v>
      </c>
      <c r="AL42">
        <v>3</v>
      </c>
      <c r="AM42">
        <v>3</v>
      </c>
      <c r="AN42">
        <v>3</v>
      </c>
      <c r="AO42">
        <v>3</v>
      </c>
      <c r="AP42">
        <v>4</v>
      </c>
      <c r="AQ42">
        <v>1</v>
      </c>
      <c r="AR42">
        <v>5</v>
      </c>
      <c r="AS42">
        <v>1</v>
      </c>
      <c r="AT42">
        <v>4</v>
      </c>
      <c r="AU42">
        <v>4</v>
      </c>
      <c r="AV42">
        <v>2</v>
      </c>
      <c r="AW42">
        <v>1</v>
      </c>
      <c r="AX42">
        <v>4</v>
      </c>
      <c r="AY42">
        <v>2</v>
      </c>
      <c r="AZ42">
        <v>3</v>
      </c>
      <c r="BF42">
        <f t="shared" si="5"/>
        <v>5</v>
      </c>
      <c r="BG42">
        <f t="shared" si="6"/>
        <v>3</v>
      </c>
      <c r="BH42">
        <f t="shared" si="6"/>
        <v>14</v>
      </c>
      <c r="BI42">
        <f t="shared" si="6"/>
        <v>17</v>
      </c>
      <c r="BJ42">
        <f t="shared" si="6"/>
        <v>11</v>
      </c>
      <c r="BK42">
        <f t="shared" si="6"/>
        <v>0</v>
      </c>
      <c r="BL42">
        <f aca="true" t="shared" si="7" ref="BL42:BL57">SUM(BF42:BK42)</f>
        <v>50</v>
      </c>
      <c r="BM42">
        <f aca="true" t="shared" si="8" ref="BM42:BM57">COUNTIF($C42:$AZ42,"")</f>
        <v>0</v>
      </c>
    </row>
    <row r="43" spans="1:65" ht="13.5">
      <c r="A43">
        <v>3</v>
      </c>
      <c r="B43" t="s">
        <v>2</v>
      </c>
      <c r="C43">
        <v>2</v>
      </c>
      <c r="D43">
        <v>2</v>
      </c>
      <c r="E43">
        <v>1</v>
      </c>
      <c r="F43">
        <v>2</v>
      </c>
      <c r="G43">
        <v>2</v>
      </c>
      <c r="H43">
        <v>2</v>
      </c>
      <c r="I43">
        <v>2</v>
      </c>
      <c r="J43">
        <v>3</v>
      </c>
      <c r="K43">
        <v>2</v>
      </c>
      <c r="L43">
        <v>3</v>
      </c>
      <c r="M43">
        <v>2</v>
      </c>
      <c r="N43">
        <v>3</v>
      </c>
      <c r="O43">
        <v>4</v>
      </c>
      <c r="P43">
        <v>4</v>
      </c>
      <c r="Q43">
        <v>4</v>
      </c>
      <c r="R43">
        <v>2</v>
      </c>
      <c r="S43">
        <v>4</v>
      </c>
      <c r="T43">
        <v>3</v>
      </c>
      <c r="U43">
        <v>1</v>
      </c>
      <c r="V43">
        <v>3</v>
      </c>
      <c r="W43">
        <v>3</v>
      </c>
      <c r="X43">
        <v>1</v>
      </c>
      <c r="Y43">
        <v>2</v>
      </c>
      <c r="Z43">
        <v>5</v>
      </c>
      <c r="AA43">
        <v>4</v>
      </c>
      <c r="AB43">
        <v>2</v>
      </c>
      <c r="AC43">
        <v>3</v>
      </c>
      <c r="AD43">
        <v>6</v>
      </c>
      <c r="AE43">
        <v>2</v>
      </c>
      <c r="AF43">
        <v>2</v>
      </c>
      <c r="AG43">
        <v>3</v>
      </c>
      <c r="AH43">
        <v>2</v>
      </c>
      <c r="AI43">
        <v>3</v>
      </c>
      <c r="AK43">
        <v>6</v>
      </c>
      <c r="AL43">
        <v>4</v>
      </c>
      <c r="AM43">
        <v>4</v>
      </c>
      <c r="AN43">
        <v>5</v>
      </c>
      <c r="AO43">
        <v>5</v>
      </c>
      <c r="AP43">
        <v>3</v>
      </c>
      <c r="AQ43">
        <v>4</v>
      </c>
      <c r="AR43">
        <v>2</v>
      </c>
      <c r="AS43">
        <v>3</v>
      </c>
      <c r="AT43">
        <v>3</v>
      </c>
      <c r="AU43">
        <v>2</v>
      </c>
      <c r="AV43">
        <v>3</v>
      </c>
      <c r="AW43">
        <v>4</v>
      </c>
      <c r="AX43">
        <v>4</v>
      </c>
      <c r="AY43">
        <v>6</v>
      </c>
      <c r="AZ43">
        <v>4</v>
      </c>
      <c r="BF43">
        <f t="shared" si="5"/>
        <v>3</v>
      </c>
      <c r="BG43">
        <f t="shared" si="6"/>
        <v>16</v>
      </c>
      <c r="BH43">
        <f t="shared" si="6"/>
        <v>13</v>
      </c>
      <c r="BI43">
        <f t="shared" si="6"/>
        <v>11</v>
      </c>
      <c r="BJ43">
        <f t="shared" si="6"/>
        <v>3</v>
      </c>
      <c r="BK43">
        <f t="shared" si="6"/>
        <v>3</v>
      </c>
      <c r="BL43">
        <f t="shared" si="7"/>
        <v>49</v>
      </c>
      <c r="BM43">
        <f t="shared" si="8"/>
        <v>1</v>
      </c>
    </row>
    <row r="44" spans="1:65" ht="13.5">
      <c r="A44">
        <v>4</v>
      </c>
      <c r="B44" t="s">
        <v>3</v>
      </c>
      <c r="C44">
        <v>2</v>
      </c>
      <c r="D44">
        <v>1</v>
      </c>
      <c r="E44">
        <v>2</v>
      </c>
      <c r="F44">
        <v>1</v>
      </c>
      <c r="G44">
        <v>1</v>
      </c>
      <c r="H44">
        <v>1</v>
      </c>
      <c r="I44">
        <v>2</v>
      </c>
      <c r="J44">
        <v>3</v>
      </c>
      <c r="K44">
        <v>1</v>
      </c>
      <c r="L44">
        <v>1</v>
      </c>
      <c r="M44">
        <v>1</v>
      </c>
      <c r="N44">
        <v>1</v>
      </c>
      <c r="O44">
        <v>2</v>
      </c>
      <c r="P44">
        <v>2</v>
      </c>
      <c r="Q44">
        <v>2</v>
      </c>
      <c r="R44">
        <v>1</v>
      </c>
      <c r="S44">
        <v>3</v>
      </c>
      <c r="T44">
        <v>1</v>
      </c>
      <c r="U44">
        <v>1</v>
      </c>
      <c r="V44">
        <v>1</v>
      </c>
      <c r="W44">
        <v>2</v>
      </c>
      <c r="X44">
        <v>2</v>
      </c>
      <c r="Y44">
        <v>1</v>
      </c>
      <c r="Z44">
        <v>2</v>
      </c>
      <c r="AA44">
        <v>2</v>
      </c>
      <c r="AB44">
        <v>1</v>
      </c>
      <c r="AC44">
        <v>2</v>
      </c>
      <c r="AD44">
        <v>2</v>
      </c>
      <c r="AE44">
        <v>2</v>
      </c>
      <c r="AF44">
        <v>1</v>
      </c>
      <c r="AG44">
        <v>1</v>
      </c>
      <c r="AH44">
        <v>1</v>
      </c>
      <c r="AI44">
        <v>2</v>
      </c>
      <c r="AJ44">
        <v>2</v>
      </c>
      <c r="AK44">
        <v>3</v>
      </c>
      <c r="AL44">
        <v>1</v>
      </c>
      <c r="AM44">
        <v>2</v>
      </c>
      <c r="AN44">
        <v>2</v>
      </c>
      <c r="AO44">
        <v>2</v>
      </c>
      <c r="AP44">
        <v>1</v>
      </c>
      <c r="AQ44">
        <v>2</v>
      </c>
      <c r="AR44">
        <v>1</v>
      </c>
      <c r="AS44">
        <v>1</v>
      </c>
      <c r="AT44">
        <v>1</v>
      </c>
      <c r="AU44">
        <v>2</v>
      </c>
      <c r="AV44">
        <v>1</v>
      </c>
      <c r="AW44">
        <v>2</v>
      </c>
      <c r="AX44">
        <v>2</v>
      </c>
      <c r="AY44">
        <v>2</v>
      </c>
      <c r="AZ44">
        <v>2</v>
      </c>
      <c r="BF44">
        <f t="shared" si="5"/>
        <v>23</v>
      </c>
      <c r="BG44">
        <f t="shared" si="6"/>
        <v>24</v>
      </c>
      <c r="BH44">
        <f t="shared" si="6"/>
        <v>3</v>
      </c>
      <c r="BI44">
        <f t="shared" si="6"/>
        <v>0</v>
      </c>
      <c r="BJ44">
        <f t="shared" si="6"/>
        <v>0</v>
      </c>
      <c r="BK44">
        <f t="shared" si="6"/>
        <v>0</v>
      </c>
      <c r="BL44">
        <f t="shared" si="7"/>
        <v>50</v>
      </c>
      <c r="BM44">
        <f t="shared" si="8"/>
        <v>0</v>
      </c>
    </row>
    <row r="45" spans="1:65" ht="13.5">
      <c r="A45">
        <v>5</v>
      </c>
      <c r="B45" t="s">
        <v>4</v>
      </c>
      <c r="C45">
        <v>4</v>
      </c>
      <c r="D45">
        <v>2</v>
      </c>
      <c r="E45">
        <v>2</v>
      </c>
      <c r="F45">
        <v>1</v>
      </c>
      <c r="G45">
        <v>1</v>
      </c>
      <c r="H45">
        <v>1</v>
      </c>
      <c r="I45">
        <v>2</v>
      </c>
      <c r="J45">
        <v>4</v>
      </c>
      <c r="K45">
        <v>2</v>
      </c>
      <c r="L45">
        <v>2</v>
      </c>
      <c r="M45">
        <v>1</v>
      </c>
      <c r="N45">
        <v>3</v>
      </c>
      <c r="O45">
        <v>2</v>
      </c>
      <c r="P45">
        <v>2</v>
      </c>
      <c r="Q45">
        <v>3</v>
      </c>
      <c r="R45">
        <v>1</v>
      </c>
      <c r="S45">
        <v>2</v>
      </c>
      <c r="T45">
        <v>1</v>
      </c>
      <c r="U45">
        <v>1</v>
      </c>
      <c r="V45">
        <v>1</v>
      </c>
      <c r="W45">
        <v>2</v>
      </c>
      <c r="X45">
        <v>2</v>
      </c>
      <c r="Y45">
        <v>1</v>
      </c>
      <c r="Z45">
        <v>3</v>
      </c>
      <c r="AA45">
        <v>2</v>
      </c>
      <c r="AB45">
        <v>1</v>
      </c>
      <c r="AC45">
        <v>2</v>
      </c>
      <c r="AD45">
        <v>1</v>
      </c>
      <c r="AE45">
        <v>1</v>
      </c>
      <c r="AF45">
        <v>2</v>
      </c>
      <c r="AG45">
        <v>1</v>
      </c>
      <c r="AH45">
        <v>1</v>
      </c>
      <c r="AI45">
        <v>2</v>
      </c>
      <c r="AJ45">
        <v>2</v>
      </c>
      <c r="AK45">
        <v>3</v>
      </c>
      <c r="AL45">
        <v>1</v>
      </c>
      <c r="AM45">
        <v>2</v>
      </c>
      <c r="AN45">
        <v>1</v>
      </c>
      <c r="AO45">
        <v>2</v>
      </c>
      <c r="AP45">
        <v>2</v>
      </c>
      <c r="AQ45">
        <v>3</v>
      </c>
      <c r="AR45">
        <v>1</v>
      </c>
      <c r="AS45">
        <v>1</v>
      </c>
      <c r="AT45">
        <v>1</v>
      </c>
      <c r="AV45">
        <v>2</v>
      </c>
      <c r="AW45">
        <v>2</v>
      </c>
      <c r="AX45">
        <v>2</v>
      </c>
      <c r="AY45">
        <v>2</v>
      </c>
      <c r="AZ45">
        <v>1</v>
      </c>
      <c r="BF45">
        <f t="shared" si="5"/>
        <v>20</v>
      </c>
      <c r="BG45">
        <f t="shared" si="6"/>
        <v>22</v>
      </c>
      <c r="BH45">
        <f t="shared" si="6"/>
        <v>5</v>
      </c>
      <c r="BI45">
        <f t="shared" si="6"/>
        <v>2</v>
      </c>
      <c r="BJ45">
        <f t="shared" si="6"/>
        <v>0</v>
      </c>
      <c r="BK45">
        <f t="shared" si="6"/>
        <v>0</v>
      </c>
      <c r="BL45">
        <f t="shared" si="7"/>
        <v>49</v>
      </c>
      <c r="BM45">
        <f t="shared" si="8"/>
        <v>1</v>
      </c>
    </row>
    <row r="46" spans="1:65" ht="13.5">
      <c r="A46">
        <v>6</v>
      </c>
      <c r="B46" t="s">
        <v>5</v>
      </c>
      <c r="C46">
        <v>3</v>
      </c>
      <c r="D46">
        <v>2</v>
      </c>
      <c r="E46">
        <v>2</v>
      </c>
      <c r="F46">
        <v>3</v>
      </c>
      <c r="G46">
        <v>3</v>
      </c>
      <c r="H46">
        <v>2</v>
      </c>
      <c r="I46">
        <v>2</v>
      </c>
      <c r="J46">
        <v>1</v>
      </c>
      <c r="K46">
        <v>2</v>
      </c>
      <c r="L46">
        <v>3</v>
      </c>
      <c r="M46">
        <v>2</v>
      </c>
      <c r="N46">
        <v>2</v>
      </c>
      <c r="O46">
        <v>3</v>
      </c>
      <c r="P46">
        <v>1</v>
      </c>
      <c r="Q46">
        <v>2</v>
      </c>
      <c r="R46">
        <v>3</v>
      </c>
      <c r="S46">
        <v>2</v>
      </c>
      <c r="T46">
        <v>2</v>
      </c>
      <c r="U46">
        <v>3</v>
      </c>
      <c r="V46">
        <v>3</v>
      </c>
      <c r="W46">
        <v>2</v>
      </c>
      <c r="X46">
        <v>2</v>
      </c>
      <c r="Z46">
        <v>1</v>
      </c>
      <c r="AA46">
        <v>2</v>
      </c>
      <c r="AB46">
        <v>2</v>
      </c>
      <c r="AC46">
        <v>2</v>
      </c>
      <c r="AD46">
        <v>2</v>
      </c>
      <c r="AE46">
        <v>2</v>
      </c>
      <c r="AF46">
        <v>2</v>
      </c>
      <c r="AG46">
        <v>1</v>
      </c>
      <c r="AH46">
        <v>3</v>
      </c>
      <c r="AI46">
        <v>2</v>
      </c>
      <c r="AK46">
        <v>2</v>
      </c>
      <c r="AL46">
        <v>2</v>
      </c>
      <c r="AM46">
        <v>2</v>
      </c>
      <c r="AN46">
        <v>2</v>
      </c>
      <c r="AO46">
        <v>2</v>
      </c>
      <c r="AP46">
        <v>2</v>
      </c>
      <c r="AR46">
        <v>2</v>
      </c>
      <c r="AS46">
        <v>2</v>
      </c>
      <c r="AT46">
        <v>2</v>
      </c>
      <c r="AU46">
        <v>2</v>
      </c>
      <c r="AV46">
        <v>1</v>
      </c>
      <c r="AW46">
        <v>2</v>
      </c>
      <c r="AX46">
        <v>2</v>
      </c>
      <c r="AY46">
        <v>1</v>
      </c>
      <c r="AZ46">
        <v>2</v>
      </c>
      <c r="BF46">
        <f t="shared" si="5"/>
        <v>6</v>
      </c>
      <c r="BG46">
        <f t="shared" si="6"/>
        <v>32</v>
      </c>
      <c r="BH46">
        <f t="shared" si="6"/>
        <v>9</v>
      </c>
      <c r="BI46">
        <f t="shared" si="6"/>
        <v>0</v>
      </c>
      <c r="BJ46">
        <f t="shared" si="6"/>
        <v>0</v>
      </c>
      <c r="BK46">
        <f t="shared" si="6"/>
        <v>0</v>
      </c>
      <c r="BL46">
        <f t="shared" si="7"/>
        <v>47</v>
      </c>
      <c r="BM46">
        <f t="shared" si="8"/>
        <v>3</v>
      </c>
    </row>
    <row r="47" spans="1:65" ht="13.5">
      <c r="A47">
        <v>7</v>
      </c>
      <c r="B47" t="s">
        <v>6</v>
      </c>
      <c r="C47">
        <v>3</v>
      </c>
      <c r="D47">
        <v>2</v>
      </c>
      <c r="E47">
        <v>3</v>
      </c>
      <c r="F47">
        <v>1</v>
      </c>
      <c r="G47">
        <v>2</v>
      </c>
      <c r="H47">
        <v>2</v>
      </c>
      <c r="I47">
        <v>2</v>
      </c>
      <c r="J47">
        <v>1</v>
      </c>
      <c r="K47">
        <v>2</v>
      </c>
      <c r="L47">
        <v>1</v>
      </c>
      <c r="M47">
        <v>2</v>
      </c>
      <c r="N47">
        <v>2</v>
      </c>
      <c r="O47">
        <v>2</v>
      </c>
      <c r="P47">
        <v>2</v>
      </c>
      <c r="Q47">
        <v>2</v>
      </c>
      <c r="R47">
        <v>3</v>
      </c>
      <c r="S47">
        <v>3</v>
      </c>
      <c r="T47">
        <v>1</v>
      </c>
      <c r="U47">
        <v>1</v>
      </c>
      <c r="V47">
        <v>1</v>
      </c>
      <c r="W47">
        <v>2</v>
      </c>
      <c r="X47">
        <v>1</v>
      </c>
      <c r="Y47">
        <v>2</v>
      </c>
      <c r="Z47">
        <v>1</v>
      </c>
      <c r="AA47">
        <v>3</v>
      </c>
      <c r="AB47">
        <v>2</v>
      </c>
      <c r="AC47">
        <v>2</v>
      </c>
      <c r="AD47">
        <v>2</v>
      </c>
      <c r="AE47">
        <v>2</v>
      </c>
      <c r="AF47">
        <v>3</v>
      </c>
      <c r="AG47">
        <v>2</v>
      </c>
      <c r="AH47">
        <v>2</v>
      </c>
      <c r="AI47">
        <v>2</v>
      </c>
      <c r="AJ47">
        <v>2</v>
      </c>
      <c r="AK47">
        <v>1</v>
      </c>
      <c r="AL47">
        <v>1</v>
      </c>
      <c r="AM47">
        <v>2</v>
      </c>
      <c r="AN47">
        <v>2</v>
      </c>
      <c r="AO47">
        <v>2</v>
      </c>
      <c r="AP47">
        <v>2</v>
      </c>
      <c r="AQ47">
        <v>2</v>
      </c>
      <c r="AR47">
        <v>1</v>
      </c>
      <c r="AS47">
        <v>2</v>
      </c>
      <c r="AT47">
        <v>2</v>
      </c>
      <c r="AV47">
        <v>1</v>
      </c>
      <c r="AW47">
        <v>2</v>
      </c>
      <c r="AX47">
        <v>2</v>
      </c>
      <c r="AY47">
        <v>1</v>
      </c>
      <c r="AZ47">
        <v>2</v>
      </c>
      <c r="BF47">
        <f t="shared" si="5"/>
        <v>13</v>
      </c>
      <c r="BG47">
        <f t="shared" si="6"/>
        <v>30</v>
      </c>
      <c r="BH47">
        <f t="shared" si="6"/>
        <v>6</v>
      </c>
      <c r="BI47">
        <f t="shared" si="6"/>
        <v>0</v>
      </c>
      <c r="BJ47">
        <f t="shared" si="6"/>
        <v>0</v>
      </c>
      <c r="BK47">
        <f t="shared" si="6"/>
        <v>0</v>
      </c>
      <c r="BL47">
        <f t="shared" si="7"/>
        <v>49</v>
      </c>
      <c r="BM47">
        <f t="shared" si="8"/>
        <v>1</v>
      </c>
    </row>
    <row r="48" spans="1:65" ht="13.5">
      <c r="A48">
        <v>8</v>
      </c>
      <c r="B48" t="s">
        <v>7</v>
      </c>
      <c r="C48">
        <v>3</v>
      </c>
      <c r="D48">
        <v>2</v>
      </c>
      <c r="E48">
        <v>5</v>
      </c>
      <c r="F48">
        <v>2</v>
      </c>
      <c r="G48">
        <v>2</v>
      </c>
      <c r="H48">
        <v>2</v>
      </c>
      <c r="I48">
        <v>3</v>
      </c>
      <c r="J48">
        <v>2</v>
      </c>
      <c r="K48">
        <v>3</v>
      </c>
      <c r="L48">
        <v>3</v>
      </c>
      <c r="M48">
        <v>3</v>
      </c>
      <c r="N48">
        <v>2</v>
      </c>
      <c r="O48">
        <v>2</v>
      </c>
      <c r="P48">
        <v>2</v>
      </c>
      <c r="Q48">
        <v>3</v>
      </c>
      <c r="R48">
        <v>2</v>
      </c>
      <c r="S48">
        <v>2</v>
      </c>
      <c r="T48">
        <v>2</v>
      </c>
      <c r="U48">
        <v>4</v>
      </c>
      <c r="V48">
        <v>3</v>
      </c>
      <c r="W48">
        <v>2</v>
      </c>
      <c r="X48">
        <v>3</v>
      </c>
      <c r="Y48">
        <v>2</v>
      </c>
      <c r="Z48">
        <v>3</v>
      </c>
      <c r="AA48">
        <v>2</v>
      </c>
      <c r="AB48">
        <v>3</v>
      </c>
      <c r="AC48">
        <v>3</v>
      </c>
      <c r="AD48">
        <v>2</v>
      </c>
      <c r="AE48">
        <v>2</v>
      </c>
      <c r="AF48">
        <v>5</v>
      </c>
      <c r="AG48">
        <v>2</v>
      </c>
      <c r="AH48">
        <v>1</v>
      </c>
      <c r="AI48">
        <v>2</v>
      </c>
      <c r="AK48">
        <v>2</v>
      </c>
      <c r="AL48">
        <v>2</v>
      </c>
      <c r="AM48">
        <v>2</v>
      </c>
      <c r="AN48">
        <v>2</v>
      </c>
      <c r="AO48">
        <v>2</v>
      </c>
      <c r="AP48">
        <v>3</v>
      </c>
      <c r="AR48">
        <v>2</v>
      </c>
      <c r="AS48">
        <v>2</v>
      </c>
      <c r="AT48">
        <v>2</v>
      </c>
      <c r="AV48">
        <v>3</v>
      </c>
      <c r="AW48">
        <v>2</v>
      </c>
      <c r="AX48">
        <v>2</v>
      </c>
      <c r="AY48">
        <v>2</v>
      </c>
      <c r="AZ48">
        <v>3</v>
      </c>
      <c r="BF48">
        <f t="shared" si="5"/>
        <v>1</v>
      </c>
      <c r="BG48">
        <f t="shared" si="6"/>
        <v>29</v>
      </c>
      <c r="BH48">
        <f t="shared" si="6"/>
        <v>14</v>
      </c>
      <c r="BI48">
        <f t="shared" si="6"/>
        <v>1</v>
      </c>
      <c r="BJ48">
        <f t="shared" si="6"/>
        <v>2</v>
      </c>
      <c r="BK48">
        <f t="shared" si="6"/>
        <v>0</v>
      </c>
      <c r="BL48">
        <f t="shared" si="7"/>
        <v>47</v>
      </c>
      <c r="BM48">
        <f t="shared" si="8"/>
        <v>3</v>
      </c>
    </row>
    <row r="49" spans="1:65" ht="13.5">
      <c r="A49">
        <v>9</v>
      </c>
      <c r="B49" t="s">
        <v>8</v>
      </c>
      <c r="C49">
        <v>4</v>
      </c>
      <c r="D49">
        <v>2</v>
      </c>
      <c r="E49">
        <v>5</v>
      </c>
      <c r="F49">
        <v>4</v>
      </c>
      <c r="G49">
        <v>2</v>
      </c>
      <c r="H49">
        <v>4</v>
      </c>
      <c r="I49">
        <v>4</v>
      </c>
      <c r="J49">
        <v>4</v>
      </c>
      <c r="K49">
        <v>4</v>
      </c>
      <c r="L49">
        <v>4</v>
      </c>
      <c r="M49">
        <v>4</v>
      </c>
      <c r="N49">
        <v>4</v>
      </c>
      <c r="O49">
        <v>2</v>
      </c>
      <c r="P49">
        <v>3</v>
      </c>
      <c r="Q49">
        <v>3</v>
      </c>
      <c r="R49">
        <v>4</v>
      </c>
      <c r="S49">
        <v>4</v>
      </c>
      <c r="T49">
        <v>4</v>
      </c>
      <c r="U49">
        <v>4</v>
      </c>
      <c r="V49">
        <v>4</v>
      </c>
      <c r="W49">
        <v>3</v>
      </c>
      <c r="X49">
        <v>5</v>
      </c>
      <c r="Y49">
        <v>4</v>
      </c>
      <c r="Z49">
        <v>4</v>
      </c>
      <c r="AA49">
        <v>3</v>
      </c>
      <c r="AB49">
        <v>4</v>
      </c>
      <c r="AC49">
        <v>3</v>
      </c>
      <c r="AD49">
        <v>3</v>
      </c>
      <c r="AE49">
        <v>4</v>
      </c>
      <c r="AF49">
        <v>4</v>
      </c>
      <c r="AG49">
        <v>4</v>
      </c>
      <c r="AH49">
        <v>4</v>
      </c>
      <c r="AI49">
        <v>3</v>
      </c>
      <c r="AK49">
        <v>5</v>
      </c>
      <c r="AL49">
        <v>4</v>
      </c>
      <c r="AM49">
        <v>4</v>
      </c>
      <c r="AN49">
        <v>3</v>
      </c>
      <c r="AO49">
        <v>2</v>
      </c>
      <c r="AP49">
        <v>4</v>
      </c>
      <c r="AR49">
        <v>3</v>
      </c>
      <c r="AS49">
        <v>4</v>
      </c>
      <c r="AT49">
        <v>4</v>
      </c>
      <c r="AV49">
        <v>4</v>
      </c>
      <c r="AW49">
        <v>4</v>
      </c>
      <c r="AX49">
        <v>4</v>
      </c>
      <c r="AY49">
        <v>3</v>
      </c>
      <c r="AZ49">
        <v>4</v>
      </c>
      <c r="BF49">
        <f t="shared" si="5"/>
        <v>0</v>
      </c>
      <c r="BG49">
        <f t="shared" si="6"/>
        <v>4</v>
      </c>
      <c r="BH49">
        <f t="shared" si="6"/>
        <v>10</v>
      </c>
      <c r="BI49">
        <f t="shared" si="6"/>
        <v>30</v>
      </c>
      <c r="BJ49">
        <f t="shared" si="6"/>
        <v>3</v>
      </c>
      <c r="BK49">
        <f t="shared" si="6"/>
        <v>0</v>
      </c>
      <c r="BL49">
        <f t="shared" si="7"/>
        <v>47</v>
      </c>
      <c r="BM49">
        <f t="shared" si="8"/>
        <v>3</v>
      </c>
    </row>
    <row r="50" spans="1:65" ht="13.5">
      <c r="A50">
        <v>10</v>
      </c>
      <c r="B50" t="s">
        <v>9</v>
      </c>
      <c r="C50">
        <v>4</v>
      </c>
      <c r="D50">
        <v>4</v>
      </c>
      <c r="E50">
        <v>5</v>
      </c>
      <c r="F50">
        <v>2</v>
      </c>
      <c r="G50">
        <v>2</v>
      </c>
      <c r="H50">
        <v>2</v>
      </c>
      <c r="I50">
        <v>2</v>
      </c>
      <c r="J50">
        <v>2</v>
      </c>
      <c r="K50">
        <v>2</v>
      </c>
      <c r="L50">
        <v>3</v>
      </c>
      <c r="M50">
        <v>2</v>
      </c>
      <c r="N50">
        <v>2</v>
      </c>
      <c r="O50">
        <v>5</v>
      </c>
      <c r="P50">
        <v>2</v>
      </c>
      <c r="Q50">
        <v>2</v>
      </c>
      <c r="R50">
        <v>2</v>
      </c>
      <c r="S50">
        <v>5</v>
      </c>
      <c r="T50">
        <v>2</v>
      </c>
      <c r="U50">
        <v>2</v>
      </c>
      <c r="V50">
        <v>2</v>
      </c>
      <c r="W50">
        <v>3</v>
      </c>
      <c r="X50">
        <v>4</v>
      </c>
      <c r="Y50">
        <v>2</v>
      </c>
      <c r="Z50">
        <v>2</v>
      </c>
      <c r="AA50">
        <v>2</v>
      </c>
      <c r="AB50">
        <v>2</v>
      </c>
      <c r="AC50">
        <v>2</v>
      </c>
      <c r="AD50">
        <v>1</v>
      </c>
      <c r="AE50">
        <v>2</v>
      </c>
      <c r="AF50">
        <v>2</v>
      </c>
      <c r="AG50">
        <v>2</v>
      </c>
      <c r="AH50">
        <v>2</v>
      </c>
      <c r="AI50">
        <v>2</v>
      </c>
      <c r="AK50">
        <v>5</v>
      </c>
      <c r="AL50">
        <v>2</v>
      </c>
      <c r="AM50">
        <v>2</v>
      </c>
      <c r="AN50">
        <v>2</v>
      </c>
      <c r="AO50">
        <v>2</v>
      </c>
      <c r="AP50">
        <v>2</v>
      </c>
      <c r="AR50">
        <v>5</v>
      </c>
      <c r="AS50">
        <v>2</v>
      </c>
      <c r="AT50">
        <v>2</v>
      </c>
      <c r="AV50">
        <v>4</v>
      </c>
      <c r="AW50">
        <v>5</v>
      </c>
      <c r="AX50">
        <v>3</v>
      </c>
      <c r="AZ50">
        <v>5</v>
      </c>
      <c r="BF50">
        <f t="shared" si="5"/>
        <v>1</v>
      </c>
      <c r="BG50">
        <f t="shared" si="6"/>
        <v>31</v>
      </c>
      <c r="BH50">
        <f t="shared" si="6"/>
        <v>3</v>
      </c>
      <c r="BI50">
        <f t="shared" si="6"/>
        <v>4</v>
      </c>
      <c r="BJ50">
        <f t="shared" si="6"/>
        <v>7</v>
      </c>
      <c r="BK50">
        <f t="shared" si="6"/>
        <v>0</v>
      </c>
      <c r="BL50">
        <f t="shared" si="7"/>
        <v>46</v>
      </c>
      <c r="BM50">
        <f t="shared" si="8"/>
        <v>4</v>
      </c>
    </row>
    <row r="51" spans="1:65" ht="13.5">
      <c r="A51">
        <v>11</v>
      </c>
      <c r="B51" t="s">
        <v>10</v>
      </c>
      <c r="C51">
        <v>4</v>
      </c>
      <c r="D51">
        <v>2</v>
      </c>
      <c r="E51">
        <v>3</v>
      </c>
      <c r="F51">
        <v>3</v>
      </c>
      <c r="G51">
        <v>2</v>
      </c>
      <c r="H51">
        <v>3</v>
      </c>
      <c r="I51">
        <v>3</v>
      </c>
      <c r="J51">
        <v>4</v>
      </c>
      <c r="K51">
        <v>3</v>
      </c>
      <c r="L51">
        <v>3</v>
      </c>
      <c r="M51">
        <v>4</v>
      </c>
      <c r="N51">
        <v>4</v>
      </c>
      <c r="O51">
        <v>2</v>
      </c>
      <c r="P51">
        <v>4</v>
      </c>
      <c r="Q51">
        <v>3</v>
      </c>
      <c r="R51">
        <v>4</v>
      </c>
      <c r="S51">
        <v>4</v>
      </c>
      <c r="T51">
        <v>4</v>
      </c>
      <c r="U51">
        <v>3</v>
      </c>
      <c r="V51">
        <v>4</v>
      </c>
      <c r="W51">
        <v>3</v>
      </c>
      <c r="X51">
        <v>4</v>
      </c>
      <c r="Y51">
        <v>4</v>
      </c>
      <c r="Z51">
        <v>4</v>
      </c>
      <c r="AA51">
        <v>3</v>
      </c>
      <c r="AB51">
        <v>4</v>
      </c>
      <c r="AC51">
        <v>4</v>
      </c>
      <c r="AD51">
        <v>3</v>
      </c>
      <c r="AE51">
        <v>3</v>
      </c>
      <c r="AF51">
        <v>2</v>
      </c>
      <c r="AG51">
        <v>3</v>
      </c>
      <c r="AH51">
        <v>3</v>
      </c>
      <c r="AI51">
        <v>3</v>
      </c>
      <c r="AK51">
        <v>5</v>
      </c>
      <c r="AL51">
        <v>3</v>
      </c>
      <c r="AM51">
        <v>4</v>
      </c>
      <c r="AN51">
        <v>3</v>
      </c>
      <c r="AO51">
        <v>3</v>
      </c>
      <c r="AP51">
        <v>2</v>
      </c>
      <c r="AR51">
        <v>5</v>
      </c>
      <c r="AS51">
        <v>3</v>
      </c>
      <c r="AT51">
        <v>3</v>
      </c>
      <c r="AV51">
        <v>4</v>
      </c>
      <c r="AW51">
        <v>3</v>
      </c>
      <c r="AX51">
        <v>4</v>
      </c>
      <c r="AZ51">
        <v>4</v>
      </c>
      <c r="BF51">
        <f t="shared" si="5"/>
        <v>0</v>
      </c>
      <c r="BG51">
        <f t="shared" si="6"/>
        <v>5</v>
      </c>
      <c r="BH51">
        <f t="shared" si="6"/>
        <v>21</v>
      </c>
      <c r="BI51">
        <f t="shared" si="6"/>
        <v>18</v>
      </c>
      <c r="BJ51">
        <f t="shared" si="6"/>
        <v>2</v>
      </c>
      <c r="BK51">
        <f t="shared" si="6"/>
        <v>0</v>
      </c>
      <c r="BL51">
        <f t="shared" si="7"/>
        <v>46</v>
      </c>
      <c r="BM51">
        <f t="shared" si="8"/>
        <v>4</v>
      </c>
    </row>
    <row r="52" spans="1:65" ht="13.5">
      <c r="A52">
        <v>12</v>
      </c>
      <c r="B52" t="s">
        <v>11</v>
      </c>
      <c r="C52">
        <v>2</v>
      </c>
      <c r="D52">
        <v>2</v>
      </c>
      <c r="E52">
        <v>3</v>
      </c>
      <c r="F52">
        <v>2</v>
      </c>
      <c r="G52">
        <v>2</v>
      </c>
      <c r="H52">
        <v>2</v>
      </c>
      <c r="I52">
        <v>2</v>
      </c>
      <c r="J52">
        <v>2</v>
      </c>
      <c r="K52">
        <v>3</v>
      </c>
      <c r="L52">
        <v>2</v>
      </c>
      <c r="M52">
        <v>2</v>
      </c>
      <c r="N52">
        <v>4</v>
      </c>
      <c r="O52">
        <v>2</v>
      </c>
      <c r="P52">
        <v>2</v>
      </c>
      <c r="Q52">
        <v>2</v>
      </c>
      <c r="R52">
        <v>4</v>
      </c>
      <c r="S52">
        <v>2</v>
      </c>
      <c r="T52">
        <v>2</v>
      </c>
      <c r="U52">
        <v>2</v>
      </c>
      <c r="V52">
        <v>3</v>
      </c>
      <c r="W52">
        <v>2</v>
      </c>
      <c r="X52">
        <v>4</v>
      </c>
      <c r="Y52">
        <v>4</v>
      </c>
      <c r="Z52">
        <v>5</v>
      </c>
      <c r="AA52">
        <v>2</v>
      </c>
      <c r="AB52">
        <v>3</v>
      </c>
      <c r="AC52">
        <v>2</v>
      </c>
      <c r="AD52">
        <v>3</v>
      </c>
      <c r="AE52">
        <v>3</v>
      </c>
      <c r="AF52">
        <v>2</v>
      </c>
      <c r="AG52">
        <v>2</v>
      </c>
      <c r="AH52">
        <v>2</v>
      </c>
      <c r="AI52">
        <v>5</v>
      </c>
      <c r="AK52">
        <v>2</v>
      </c>
      <c r="AL52">
        <v>3</v>
      </c>
      <c r="AM52">
        <v>3</v>
      </c>
      <c r="AN52">
        <v>3</v>
      </c>
      <c r="AO52">
        <v>2</v>
      </c>
      <c r="AP52">
        <v>2</v>
      </c>
      <c r="AR52">
        <v>5</v>
      </c>
      <c r="AS52">
        <v>2</v>
      </c>
      <c r="AT52">
        <v>2</v>
      </c>
      <c r="AV52">
        <v>3</v>
      </c>
      <c r="AW52">
        <v>4</v>
      </c>
      <c r="AX52">
        <v>3</v>
      </c>
      <c r="AZ52">
        <v>4</v>
      </c>
      <c r="BF52">
        <f t="shared" si="5"/>
        <v>0</v>
      </c>
      <c r="BG52">
        <f t="shared" si="6"/>
        <v>26</v>
      </c>
      <c r="BH52">
        <f t="shared" si="6"/>
        <v>11</v>
      </c>
      <c r="BI52">
        <f t="shared" si="6"/>
        <v>6</v>
      </c>
      <c r="BJ52">
        <f t="shared" si="6"/>
        <v>3</v>
      </c>
      <c r="BK52">
        <f t="shared" si="6"/>
        <v>0</v>
      </c>
      <c r="BL52">
        <f t="shared" si="7"/>
        <v>46</v>
      </c>
      <c r="BM52">
        <f t="shared" si="8"/>
        <v>4</v>
      </c>
    </row>
    <row r="53" spans="1:65" ht="13.5">
      <c r="A53">
        <v>13</v>
      </c>
      <c r="B53" t="s">
        <v>12</v>
      </c>
      <c r="C53">
        <v>4</v>
      </c>
      <c r="D53">
        <v>2</v>
      </c>
      <c r="E53">
        <v>1</v>
      </c>
      <c r="F53">
        <v>2</v>
      </c>
      <c r="H53">
        <v>2</v>
      </c>
      <c r="I53">
        <v>1</v>
      </c>
      <c r="J53">
        <v>4</v>
      </c>
      <c r="K53">
        <v>2</v>
      </c>
      <c r="L53">
        <v>2</v>
      </c>
      <c r="M53">
        <v>2</v>
      </c>
      <c r="N53">
        <v>2</v>
      </c>
      <c r="O53">
        <v>3</v>
      </c>
      <c r="P53">
        <v>1</v>
      </c>
      <c r="Q53">
        <v>3</v>
      </c>
      <c r="R53">
        <v>4</v>
      </c>
      <c r="S53">
        <v>4</v>
      </c>
      <c r="T53">
        <v>2</v>
      </c>
      <c r="U53">
        <v>2</v>
      </c>
      <c r="V53">
        <v>1</v>
      </c>
      <c r="W53">
        <v>3</v>
      </c>
      <c r="X53">
        <v>1</v>
      </c>
      <c r="Y53">
        <v>2</v>
      </c>
      <c r="Z53">
        <v>1</v>
      </c>
      <c r="AA53">
        <v>3</v>
      </c>
      <c r="AB53">
        <v>3</v>
      </c>
      <c r="AC53">
        <v>1</v>
      </c>
      <c r="AD53">
        <v>2</v>
      </c>
      <c r="AE53">
        <v>3</v>
      </c>
      <c r="AF53">
        <v>1</v>
      </c>
      <c r="AG53">
        <v>1</v>
      </c>
      <c r="AH53">
        <v>1</v>
      </c>
      <c r="AI53">
        <v>1</v>
      </c>
      <c r="AJ53">
        <v>4</v>
      </c>
      <c r="AK53">
        <v>4</v>
      </c>
      <c r="AL53">
        <v>1</v>
      </c>
      <c r="AM53">
        <v>2</v>
      </c>
      <c r="AN53">
        <v>3</v>
      </c>
      <c r="AO53">
        <v>1</v>
      </c>
      <c r="AP53">
        <v>1</v>
      </c>
      <c r="AQ53">
        <v>1</v>
      </c>
      <c r="AR53">
        <v>1</v>
      </c>
      <c r="AS53">
        <v>3</v>
      </c>
      <c r="AT53">
        <v>1</v>
      </c>
      <c r="AU53">
        <v>1</v>
      </c>
      <c r="AV53">
        <v>1</v>
      </c>
      <c r="AW53">
        <v>1</v>
      </c>
      <c r="AX53">
        <v>1</v>
      </c>
      <c r="AY53">
        <v>3</v>
      </c>
      <c r="AZ53">
        <v>2</v>
      </c>
      <c r="BF53">
        <f t="shared" si="5"/>
        <v>21</v>
      </c>
      <c r="BG53">
        <f t="shared" si="6"/>
        <v>13</v>
      </c>
      <c r="BH53">
        <f t="shared" si="6"/>
        <v>9</v>
      </c>
      <c r="BI53">
        <f t="shared" si="6"/>
        <v>6</v>
      </c>
      <c r="BJ53">
        <f t="shared" si="6"/>
        <v>0</v>
      </c>
      <c r="BK53">
        <f t="shared" si="6"/>
        <v>0</v>
      </c>
      <c r="BL53">
        <f t="shared" si="7"/>
        <v>49</v>
      </c>
      <c r="BM53">
        <f t="shared" si="8"/>
        <v>1</v>
      </c>
    </row>
    <row r="54" spans="1:65" ht="13.5">
      <c r="A54">
        <v>14</v>
      </c>
      <c r="B54" t="s">
        <v>13</v>
      </c>
      <c r="C54">
        <v>2</v>
      </c>
      <c r="D54">
        <v>3</v>
      </c>
      <c r="E54">
        <v>2</v>
      </c>
      <c r="F54">
        <v>2</v>
      </c>
      <c r="G54">
        <v>2</v>
      </c>
      <c r="H54">
        <v>2</v>
      </c>
      <c r="I54">
        <v>3</v>
      </c>
      <c r="J54">
        <v>3</v>
      </c>
      <c r="K54">
        <v>3</v>
      </c>
      <c r="L54">
        <v>3</v>
      </c>
      <c r="M54">
        <v>3</v>
      </c>
      <c r="N54">
        <v>3</v>
      </c>
      <c r="O54">
        <v>3</v>
      </c>
      <c r="P54">
        <v>2</v>
      </c>
      <c r="Q54">
        <v>2</v>
      </c>
      <c r="R54">
        <v>2</v>
      </c>
      <c r="S54">
        <v>3</v>
      </c>
      <c r="T54">
        <v>3</v>
      </c>
      <c r="U54">
        <v>3</v>
      </c>
      <c r="V54">
        <v>2</v>
      </c>
      <c r="W54">
        <v>3</v>
      </c>
      <c r="X54">
        <v>3</v>
      </c>
      <c r="Y54">
        <v>3</v>
      </c>
      <c r="Z54">
        <v>2</v>
      </c>
      <c r="AA54">
        <v>3</v>
      </c>
      <c r="AB54">
        <v>2</v>
      </c>
      <c r="AC54">
        <v>3</v>
      </c>
      <c r="AD54">
        <v>3</v>
      </c>
      <c r="AE54">
        <v>2</v>
      </c>
      <c r="AF54">
        <v>3</v>
      </c>
      <c r="AG54">
        <v>3</v>
      </c>
      <c r="AH54">
        <v>2</v>
      </c>
      <c r="AI54">
        <v>3</v>
      </c>
      <c r="AJ54">
        <v>3</v>
      </c>
      <c r="AK54">
        <v>3</v>
      </c>
      <c r="AL54">
        <v>3</v>
      </c>
      <c r="AM54">
        <v>3</v>
      </c>
      <c r="AN54">
        <v>2</v>
      </c>
      <c r="AO54">
        <v>2</v>
      </c>
      <c r="AP54">
        <v>2</v>
      </c>
      <c r="AQ54">
        <v>3</v>
      </c>
      <c r="AR54">
        <v>3</v>
      </c>
      <c r="AS54">
        <v>3</v>
      </c>
      <c r="AT54">
        <v>3</v>
      </c>
      <c r="AU54">
        <v>2</v>
      </c>
      <c r="AV54">
        <v>1</v>
      </c>
      <c r="AW54">
        <v>3</v>
      </c>
      <c r="AX54">
        <v>3</v>
      </c>
      <c r="AY54">
        <v>3</v>
      </c>
      <c r="AZ54">
        <v>3</v>
      </c>
      <c r="BF54">
        <f t="shared" si="5"/>
        <v>1</v>
      </c>
      <c r="BG54">
        <f t="shared" si="6"/>
        <v>17</v>
      </c>
      <c r="BH54">
        <f t="shared" si="6"/>
        <v>32</v>
      </c>
      <c r="BI54">
        <f t="shared" si="6"/>
        <v>0</v>
      </c>
      <c r="BJ54">
        <f t="shared" si="6"/>
        <v>0</v>
      </c>
      <c r="BK54">
        <f t="shared" si="6"/>
        <v>0</v>
      </c>
      <c r="BL54">
        <f t="shared" si="7"/>
        <v>50</v>
      </c>
      <c r="BM54">
        <f t="shared" si="8"/>
        <v>0</v>
      </c>
    </row>
    <row r="55" spans="1:65" ht="13.5">
      <c r="A55">
        <v>15</v>
      </c>
      <c r="B55" t="s">
        <v>14</v>
      </c>
      <c r="C55">
        <v>2</v>
      </c>
      <c r="D55">
        <v>3</v>
      </c>
      <c r="E55">
        <v>3</v>
      </c>
      <c r="F55">
        <v>3</v>
      </c>
      <c r="G55">
        <v>2</v>
      </c>
      <c r="H55">
        <v>3</v>
      </c>
      <c r="I55">
        <v>3</v>
      </c>
      <c r="J55">
        <v>3</v>
      </c>
      <c r="K55">
        <v>2</v>
      </c>
      <c r="L55">
        <v>3</v>
      </c>
      <c r="M55">
        <v>2</v>
      </c>
      <c r="N55">
        <v>3</v>
      </c>
      <c r="O55">
        <v>2</v>
      </c>
      <c r="P55">
        <v>2</v>
      </c>
      <c r="Q55">
        <v>2</v>
      </c>
      <c r="R55">
        <v>3</v>
      </c>
      <c r="S55">
        <v>3</v>
      </c>
      <c r="T55">
        <v>2</v>
      </c>
      <c r="U55">
        <v>2</v>
      </c>
      <c r="V55">
        <v>3</v>
      </c>
      <c r="W55">
        <v>2</v>
      </c>
      <c r="X55">
        <v>2</v>
      </c>
      <c r="Y55">
        <v>3</v>
      </c>
      <c r="Z55">
        <v>3</v>
      </c>
      <c r="AA55">
        <v>3</v>
      </c>
      <c r="AB55">
        <v>2</v>
      </c>
      <c r="AC55">
        <v>2</v>
      </c>
      <c r="AD55">
        <v>2</v>
      </c>
      <c r="AE55">
        <v>2</v>
      </c>
      <c r="AF55">
        <v>3</v>
      </c>
      <c r="AG55">
        <v>3</v>
      </c>
      <c r="AH55">
        <v>2</v>
      </c>
      <c r="AI55">
        <v>2</v>
      </c>
      <c r="AJ55">
        <v>3</v>
      </c>
      <c r="AK55">
        <v>3</v>
      </c>
      <c r="AL55">
        <v>3</v>
      </c>
      <c r="AM55">
        <v>3</v>
      </c>
      <c r="AN55">
        <v>2</v>
      </c>
      <c r="AO55">
        <v>3</v>
      </c>
      <c r="AP55">
        <v>2</v>
      </c>
      <c r="AQ55">
        <v>3</v>
      </c>
      <c r="AR55">
        <v>3</v>
      </c>
      <c r="AS55">
        <v>2</v>
      </c>
      <c r="AT55">
        <v>2</v>
      </c>
      <c r="AU55">
        <v>3</v>
      </c>
      <c r="AV55">
        <v>3</v>
      </c>
      <c r="AW55">
        <v>3</v>
      </c>
      <c r="AX55">
        <v>3</v>
      </c>
      <c r="AY55">
        <v>3</v>
      </c>
      <c r="AZ55">
        <v>3</v>
      </c>
      <c r="BF55">
        <f t="shared" si="5"/>
        <v>0</v>
      </c>
      <c r="BG55">
        <f t="shared" si="6"/>
        <v>21</v>
      </c>
      <c r="BH55">
        <f t="shared" si="6"/>
        <v>29</v>
      </c>
      <c r="BI55">
        <f t="shared" si="6"/>
        <v>0</v>
      </c>
      <c r="BJ55">
        <f t="shared" si="6"/>
        <v>0</v>
      </c>
      <c r="BK55">
        <f t="shared" si="6"/>
        <v>0</v>
      </c>
      <c r="BL55">
        <f t="shared" si="7"/>
        <v>50</v>
      </c>
      <c r="BM55">
        <f t="shared" si="8"/>
        <v>0</v>
      </c>
    </row>
    <row r="56" spans="1:65" ht="13.5">
      <c r="A56">
        <v>16</v>
      </c>
      <c r="B56" t="s">
        <v>15</v>
      </c>
      <c r="E56">
        <v>2</v>
      </c>
      <c r="G56">
        <v>1</v>
      </c>
      <c r="H56">
        <v>1</v>
      </c>
      <c r="I56">
        <v>4</v>
      </c>
      <c r="J56">
        <v>1</v>
      </c>
      <c r="K56">
        <v>2</v>
      </c>
      <c r="L56">
        <v>4</v>
      </c>
      <c r="M56">
        <v>1</v>
      </c>
      <c r="N56">
        <v>1</v>
      </c>
      <c r="O56">
        <v>3</v>
      </c>
      <c r="P56">
        <v>1</v>
      </c>
      <c r="Q56">
        <v>4</v>
      </c>
      <c r="R56">
        <v>4</v>
      </c>
      <c r="S56">
        <v>4</v>
      </c>
      <c r="T56">
        <v>2</v>
      </c>
      <c r="U56">
        <v>4</v>
      </c>
      <c r="V56">
        <v>2</v>
      </c>
      <c r="W56">
        <v>2</v>
      </c>
      <c r="X56">
        <v>1</v>
      </c>
      <c r="Y56">
        <v>1</v>
      </c>
      <c r="Z56">
        <v>1</v>
      </c>
      <c r="AA56">
        <v>4</v>
      </c>
      <c r="AB56">
        <v>1</v>
      </c>
      <c r="AC56">
        <v>3</v>
      </c>
      <c r="AD56">
        <v>1</v>
      </c>
      <c r="AE56">
        <v>2</v>
      </c>
      <c r="AF56">
        <v>1</v>
      </c>
      <c r="AG56">
        <v>1</v>
      </c>
      <c r="AH56">
        <v>1</v>
      </c>
      <c r="AI56">
        <v>1</v>
      </c>
      <c r="AK56">
        <v>3</v>
      </c>
      <c r="AL56">
        <v>3</v>
      </c>
      <c r="AM56">
        <v>1</v>
      </c>
      <c r="AN56">
        <v>2</v>
      </c>
      <c r="AO56">
        <v>1</v>
      </c>
      <c r="AP56">
        <v>4</v>
      </c>
      <c r="AS56">
        <v>1</v>
      </c>
      <c r="AT56">
        <v>1</v>
      </c>
      <c r="AV56">
        <v>4</v>
      </c>
      <c r="AW56">
        <v>2</v>
      </c>
      <c r="AX56">
        <v>1</v>
      </c>
      <c r="AZ56">
        <v>5</v>
      </c>
      <c r="BF56">
        <f t="shared" si="5"/>
        <v>20</v>
      </c>
      <c r="BG56">
        <f t="shared" si="6"/>
        <v>8</v>
      </c>
      <c r="BH56">
        <f t="shared" si="6"/>
        <v>4</v>
      </c>
      <c r="BI56">
        <f t="shared" si="6"/>
        <v>9</v>
      </c>
      <c r="BJ56">
        <f t="shared" si="6"/>
        <v>1</v>
      </c>
      <c r="BK56">
        <f t="shared" si="6"/>
        <v>0</v>
      </c>
      <c r="BL56">
        <f t="shared" si="7"/>
        <v>42</v>
      </c>
      <c r="BM56">
        <f t="shared" si="8"/>
        <v>8</v>
      </c>
    </row>
    <row r="57" spans="1:65" ht="13.5">
      <c r="A57">
        <v>17</v>
      </c>
      <c r="B57" t="s">
        <v>16</v>
      </c>
      <c r="C57">
        <v>2</v>
      </c>
      <c r="D57">
        <v>3</v>
      </c>
      <c r="E57">
        <v>1</v>
      </c>
      <c r="F57">
        <v>2</v>
      </c>
      <c r="G57">
        <v>2</v>
      </c>
      <c r="H57">
        <v>2</v>
      </c>
      <c r="I57">
        <v>2</v>
      </c>
      <c r="J57">
        <v>2</v>
      </c>
      <c r="K57">
        <v>3</v>
      </c>
      <c r="L57">
        <v>3</v>
      </c>
      <c r="M57">
        <v>3</v>
      </c>
      <c r="N57">
        <v>2</v>
      </c>
      <c r="O57">
        <v>3</v>
      </c>
      <c r="P57">
        <v>2</v>
      </c>
      <c r="Q57">
        <v>2</v>
      </c>
      <c r="R57">
        <v>3</v>
      </c>
      <c r="S57">
        <v>3</v>
      </c>
      <c r="T57">
        <v>2</v>
      </c>
      <c r="U57">
        <v>2</v>
      </c>
      <c r="V57">
        <v>1</v>
      </c>
      <c r="W57">
        <v>2</v>
      </c>
      <c r="X57">
        <v>3</v>
      </c>
      <c r="Y57">
        <v>3</v>
      </c>
      <c r="Z57">
        <v>3</v>
      </c>
      <c r="AA57">
        <v>3</v>
      </c>
      <c r="AB57">
        <v>3</v>
      </c>
      <c r="AC57">
        <v>3</v>
      </c>
      <c r="AD57">
        <v>3</v>
      </c>
      <c r="AE57">
        <v>3</v>
      </c>
      <c r="AF57">
        <v>2</v>
      </c>
      <c r="AG57">
        <v>3</v>
      </c>
      <c r="AH57">
        <v>2</v>
      </c>
      <c r="AI57">
        <v>3</v>
      </c>
      <c r="AJ57">
        <v>2</v>
      </c>
      <c r="AK57">
        <v>3</v>
      </c>
      <c r="AL57">
        <v>3</v>
      </c>
      <c r="AM57">
        <v>3</v>
      </c>
      <c r="AN57">
        <v>2</v>
      </c>
      <c r="AO57">
        <v>3</v>
      </c>
      <c r="AP57">
        <v>2</v>
      </c>
      <c r="AQ57">
        <v>3</v>
      </c>
      <c r="AR57">
        <v>3</v>
      </c>
      <c r="AS57">
        <v>3</v>
      </c>
      <c r="AT57">
        <v>1</v>
      </c>
      <c r="AU57">
        <v>1</v>
      </c>
      <c r="AV57">
        <v>1</v>
      </c>
      <c r="AW57">
        <v>3</v>
      </c>
      <c r="AX57">
        <v>2</v>
      </c>
      <c r="AY57">
        <v>3</v>
      </c>
      <c r="AZ57">
        <v>2</v>
      </c>
      <c r="BF57">
        <f t="shared" si="5"/>
        <v>5</v>
      </c>
      <c r="BG57">
        <f>COUNTIF($C57:$AZ57,BG$40)</f>
        <v>19</v>
      </c>
      <c r="BH57">
        <f>COUNTIF($C57:$AZ57,BH$40)</f>
        <v>26</v>
      </c>
      <c r="BI57">
        <f>COUNTIF($C57:$AZ57,BI$40)</f>
        <v>0</v>
      </c>
      <c r="BJ57">
        <f>COUNTIF($C57:$AZ57,BJ$40)</f>
        <v>0</v>
      </c>
      <c r="BK57">
        <f>COUNTIF($C57:$AZ57,BK$40)</f>
        <v>0</v>
      </c>
      <c r="BL57">
        <f t="shared" si="7"/>
        <v>50</v>
      </c>
      <c r="BM57">
        <f t="shared" si="8"/>
        <v>0</v>
      </c>
    </row>
    <row r="59" spans="2:63" ht="13.5">
      <c r="B59" t="s">
        <v>21</v>
      </c>
      <c r="C59">
        <v>1</v>
      </c>
      <c r="D59">
        <v>2</v>
      </c>
      <c r="E59">
        <v>3</v>
      </c>
      <c r="F59">
        <v>4</v>
      </c>
      <c r="G59">
        <v>5</v>
      </c>
      <c r="H59">
        <v>6</v>
      </c>
      <c r="I59">
        <v>7</v>
      </c>
      <c r="J59">
        <v>8</v>
      </c>
      <c r="K59">
        <v>9</v>
      </c>
      <c r="L59">
        <v>10</v>
      </c>
      <c r="M59">
        <v>11</v>
      </c>
      <c r="N59">
        <v>12</v>
      </c>
      <c r="O59">
        <v>13</v>
      </c>
      <c r="P59">
        <v>14</v>
      </c>
      <c r="Q59">
        <v>15</v>
      </c>
      <c r="R59">
        <v>16</v>
      </c>
      <c r="S59">
        <v>17</v>
      </c>
      <c r="T59">
        <v>18</v>
      </c>
      <c r="U59">
        <v>19</v>
      </c>
      <c r="V59">
        <v>20</v>
      </c>
      <c r="W59">
        <v>21</v>
      </c>
      <c r="X59">
        <v>22</v>
      </c>
      <c r="Y59">
        <v>23</v>
      </c>
      <c r="Z59">
        <v>24</v>
      </c>
      <c r="AA59">
        <v>25</v>
      </c>
      <c r="AB59">
        <v>26</v>
      </c>
      <c r="AC59">
        <v>27</v>
      </c>
      <c r="AD59">
        <v>28</v>
      </c>
      <c r="AE59">
        <v>29</v>
      </c>
      <c r="AF59">
        <v>30</v>
      </c>
      <c r="AG59">
        <v>31</v>
      </c>
      <c r="AH59">
        <v>32</v>
      </c>
      <c r="AI59">
        <v>33</v>
      </c>
      <c r="AJ59">
        <v>34</v>
      </c>
      <c r="AK59">
        <v>35</v>
      </c>
      <c r="AL59">
        <v>36</v>
      </c>
      <c r="AM59">
        <v>37</v>
      </c>
      <c r="AN59">
        <v>38</v>
      </c>
      <c r="AO59">
        <v>39</v>
      </c>
      <c r="AP59">
        <v>40</v>
      </c>
      <c r="AQ59">
        <v>41</v>
      </c>
      <c r="AR59">
        <v>42</v>
      </c>
      <c r="AS59">
        <v>43</v>
      </c>
      <c r="AT59">
        <v>44</v>
      </c>
      <c r="AU59">
        <v>45</v>
      </c>
      <c r="AV59">
        <v>46</v>
      </c>
      <c r="AW59">
        <v>47</v>
      </c>
      <c r="AX59">
        <v>48</v>
      </c>
      <c r="AY59">
        <v>49</v>
      </c>
      <c r="AZ59">
        <v>50</v>
      </c>
      <c r="BA59">
        <v>51</v>
      </c>
      <c r="BB59">
        <v>52</v>
      </c>
      <c r="BC59">
        <v>53</v>
      </c>
      <c r="BF59">
        <v>1</v>
      </c>
      <c r="BG59">
        <v>2</v>
      </c>
      <c r="BH59">
        <v>3</v>
      </c>
      <c r="BI59">
        <v>4</v>
      </c>
      <c r="BJ59">
        <v>5</v>
      </c>
      <c r="BK59">
        <v>6</v>
      </c>
    </row>
    <row r="60" spans="1:64" ht="13.5">
      <c r="A60">
        <v>1</v>
      </c>
      <c r="B60" t="s">
        <v>0</v>
      </c>
      <c r="C60">
        <v>2</v>
      </c>
      <c r="D60">
        <v>2</v>
      </c>
      <c r="E60">
        <v>2</v>
      </c>
      <c r="F60">
        <v>2</v>
      </c>
      <c r="G60">
        <v>2</v>
      </c>
      <c r="H60">
        <v>2</v>
      </c>
      <c r="I60">
        <v>2</v>
      </c>
      <c r="J60">
        <v>2</v>
      </c>
      <c r="K60">
        <v>2</v>
      </c>
      <c r="L60">
        <v>2</v>
      </c>
      <c r="M60">
        <v>2</v>
      </c>
      <c r="N60">
        <v>2</v>
      </c>
      <c r="O60">
        <v>2</v>
      </c>
      <c r="P60">
        <v>2</v>
      </c>
      <c r="Q60">
        <v>2</v>
      </c>
      <c r="R60">
        <v>2</v>
      </c>
      <c r="S60">
        <v>2</v>
      </c>
      <c r="T60">
        <v>2</v>
      </c>
      <c r="U60">
        <v>2</v>
      </c>
      <c r="V60">
        <v>2</v>
      </c>
      <c r="W60">
        <v>2</v>
      </c>
      <c r="X60">
        <v>2</v>
      </c>
      <c r="Y60">
        <v>2</v>
      </c>
      <c r="Z60">
        <v>1</v>
      </c>
      <c r="AA60">
        <v>2</v>
      </c>
      <c r="AB60">
        <v>2</v>
      </c>
      <c r="AC60">
        <v>2</v>
      </c>
      <c r="AD60">
        <v>2</v>
      </c>
      <c r="AE60">
        <v>2</v>
      </c>
      <c r="AF60">
        <v>2</v>
      </c>
      <c r="AG60">
        <v>2</v>
      </c>
      <c r="AH60">
        <v>2</v>
      </c>
      <c r="AI60">
        <v>2</v>
      </c>
      <c r="AJ60">
        <v>2</v>
      </c>
      <c r="AK60">
        <v>2</v>
      </c>
      <c r="AL60">
        <v>2</v>
      </c>
      <c r="AM60">
        <v>2</v>
      </c>
      <c r="AN60">
        <v>2</v>
      </c>
      <c r="AO60">
        <v>2</v>
      </c>
      <c r="AP60">
        <v>2</v>
      </c>
      <c r="AQ60">
        <v>2</v>
      </c>
      <c r="AR60">
        <v>2</v>
      </c>
      <c r="AS60">
        <v>2</v>
      </c>
      <c r="AT60">
        <v>2</v>
      </c>
      <c r="AU60">
        <v>1</v>
      </c>
      <c r="AV60">
        <v>2</v>
      </c>
      <c r="AW60">
        <v>1</v>
      </c>
      <c r="AX60">
        <v>2</v>
      </c>
      <c r="AY60">
        <v>2</v>
      </c>
      <c r="AZ60">
        <v>2</v>
      </c>
      <c r="BA60">
        <v>2</v>
      </c>
      <c r="BB60">
        <v>2</v>
      </c>
      <c r="BC60">
        <v>2</v>
      </c>
      <c r="BF60">
        <f>COUNTIF($C60:$BC60,BF$59)</f>
        <v>3</v>
      </c>
      <c r="BG60">
        <f>COUNTIF($C60:$BC60,BG$59)</f>
        <v>50</v>
      </c>
      <c r="BH60">
        <f aca="true" t="shared" si="9" ref="BH60:BK75">COUNTIF($C60:$BC60,BH$59)</f>
        <v>0</v>
      </c>
      <c r="BI60">
        <f t="shared" si="9"/>
        <v>0</v>
      </c>
      <c r="BJ60">
        <f t="shared" si="9"/>
        <v>0</v>
      </c>
      <c r="BK60">
        <f t="shared" si="9"/>
        <v>0</v>
      </c>
      <c r="BL60">
        <f>SUM(BF60:BK60)</f>
        <v>53</v>
      </c>
    </row>
    <row r="61" spans="1:64" ht="13.5">
      <c r="A61">
        <v>2</v>
      </c>
      <c r="B61" t="s">
        <v>1</v>
      </c>
      <c r="C61">
        <v>4</v>
      </c>
      <c r="D61">
        <v>5</v>
      </c>
      <c r="E61">
        <v>5</v>
      </c>
      <c r="F61">
        <v>2</v>
      </c>
      <c r="G61">
        <v>5</v>
      </c>
      <c r="H61">
        <v>2</v>
      </c>
      <c r="I61">
        <v>5</v>
      </c>
      <c r="J61">
        <v>3</v>
      </c>
      <c r="K61">
        <v>4</v>
      </c>
      <c r="L61">
        <v>4</v>
      </c>
      <c r="M61">
        <v>2</v>
      </c>
      <c r="N61">
        <v>1</v>
      </c>
      <c r="O61">
        <v>4</v>
      </c>
      <c r="P61">
        <v>1</v>
      </c>
      <c r="Q61">
        <v>1</v>
      </c>
      <c r="R61">
        <v>5</v>
      </c>
      <c r="S61">
        <v>3</v>
      </c>
      <c r="T61">
        <v>5</v>
      </c>
      <c r="U61">
        <v>3</v>
      </c>
      <c r="V61">
        <v>5</v>
      </c>
      <c r="W61">
        <v>3</v>
      </c>
      <c r="X61">
        <v>2</v>
      </c>
      <c r="Y61">
        <v>3</v>
      </c>
      <c r="Z61">
        <v>4</v>
      </c>
      <c r="AA61">
        <v>3</v>
      </c>
      <c r="AB61">
        <v>2</v>
      </c>
      <c r="AC61">
        <v>4</v>
      </c>
      <c r="AD61">
        <v>4</v>
      </c>
      <c r="AE61">
        <v>5</v>
      </c>
      <c r="AF61">
        <v>5</v>
      </c>
      <c r="AG61">
        <v>3</v>
      </c>
      <c r="AH61">
        <v>5</v>
      </c>
      <c r="AI61">
        <v>3</v>
      </c>
      <c r="AJ61">
        <v>4</v>
      </c>
      <c r="AK61">
        <v>4</v>
      </c>
      <c r="AL61">
        <v>3</v>
      </c>
      <c r="AM61">
        <v>4</v>
      </c>
      <c r="AN61">
        <v>4</v>
      </c>
      <c r="AO61">
        <v>4</v>
      </c>
      <c r="AP61">
        <v>4</v>
      </c>
      <c r="AQ61">
        <v>2</v>
      </c>
      <c r="AR61">
        <v>4</v>
      </c>
      <c r="AS61">
        <v>1</v>
      </c>
      <c r="AT61">
        <v>4</v>
      </c>
      <c r="AU61">
        <v>5</v>
      </c>
      <c r="AV61">
        <v>4</v>
      </c>
      <c r="AW61">
        <v>4</v>
      </c>
      <c r="AX61">
        <v>2</v>
      </c>
      <c r="AY61">
        <v>4</v>
      </c>
      <c r="AZ61">
        <v>2</v>
      </c>
      <c r="BA61">
        <v>2</v>
      </c>
      <c r="BB61">
        <v>5</v>
      </c>
      <c r="BC61">
        <v>5</v>
      </c>
      <c r="BF61">
        <f>COUNTIF($C61:$BC61,BF$59)</f>
        <v>4</v>
      </c>
      <c r="BG61">
        <f>COUNTIF($C61:$BC61,BG$59)</f>
        <v>9</v>
      </c>
      <c r="BH61">
        <f t="shared" si="9"/>
        <v>9</v>
      </c>
      <c r="BI61">
        <f t="shared" si="9"/>
        <v>18</v>
      </c>
      <c r="BJ61">
        <f t="shared" si="9"/>
        <v>13</v>
      </c>
      <c r="BK61">
        <f t="shared" si="9"/>
        <v>0</v>
      </c>
      <c r="BL61">
        <f aca="true" t="shared" si="10" ref="BL61:BL76">SUM(BF61:BK61)</f>
        <v>53</v>
      </c>
    </row>
    <row r="62" spans="1:64" ht="13.5">
      <c r="A62">
        <v>3</v>
      </c>
      <c r="B62" t="s">
        <v>2</v>
      </c>
      <c r="C62">
        <v>2</v>
      </c>
      <c r="D62">
        <v>2</v>
      </c>
      <c r="E62">
        <v>3</v>
      </c>
      <c r="F62">
        <v>2</v>
      </c>
      <c r="G62">
        <v>3</v>
      </c>
      <c r="H62">
        <v>3</v>
      </c>
      <c r="I62">
        <v>4</v>
      </c>
      <c r="J62">
        <v>3</v>
      </c>
      <c r="K62">
        <v>4</v>
      </c>
      <c r="L62">
        <v>3</v>
      </c>
      <c r="M62">
        <v>2</v>
      </c>
      <c r="N62">
        <v>2</v>
      </c>
      <c r="O62">
        <v>3</v>
      </c>
      <c r="P62">
        <v>3</v>
      </c>
      <c r="Q62">
        <v>3</v>
      </c>
      <c r="R62">
        <v>2</v>
      </c>
      <c r="S62">
        <v>3</v>
      </c>
      <c r="T62">
        <v>3</v>
      </c>
      <c r="U62">
        <v>4</v>
      </c>
      <c r="V62">
        <v>3</v>
      </c>
      <c r="W62">
        <v>3</v>
      </c>
      <c r="X62">
        <v>3</v>
      </c>
      <c r="Y62">
        <v>2</v>
      </c>
      <c r="Z62">
        <v>2</v>
      </c>
      <c r="AA62">
        <v>3</v>
      </c>
      <c r="AB62">
        <v>4</v>
      </c>
      <c r="AC62">
        <v>2</v>
      </c>
      <c r="AD62">
        <v>3</v>
      </c>
      <c r="AE62">
        <v>3</v>
      </c>
      <c r="AF62">
        <v>4</v>
      </c>
      <c r="AG62">
        <v>4</v>
      </c>
      <c r="AH62">
        <v>4</v>
      </c>
      <c r="AI62">
        <v>4</v>
      </c>
      <c r="AJ62">
        <v>3</v>
      </c>
      <c r="AK62">
        <v>2</v>
      </c>
      <c r="AL62">
        <v>2</v>
      </c>
      <c r="AM62">
        <v>2</v>
      </c>
      <c r="AN62">
        <v>2</v>
      </c>
      <c r="AO62">
        <v>3</v>
      </c>
      <c r="AP62">
        <v>3</v>
      </c>
      <c r="AQ62">
        <v>4</v>
      </c>
      <c r="AR62">
        <v>3</v>
      </c>
      <c r="AS62">
        <v>1</v>
      </c>
      <c r="AT62">
        <v>2</v>
      </c>
      <c r="AU62">
        <v>2</v>
      </c>
      <c r="AV62">
        <v>2</v>
      </c>
      <c r="AW62">
        <v>2</v>
      </c>
      <c r="AX62">
        <v>4</v>
      </c>
      <c r="AY62">
        <v>2</v>
      </c>
      <c r="AZ62">
        <v>3</v>
      </c>
      <c r="BA62">
        <v>3</v>
      </c>
      <c r="BB62">
        <v>3</v>
      </c>
      <c r="BC62">
        <v>4</v>
      </c>
      <c r="BF62">
        <f>COUNTIF($C62:$BC62,BF$59)</f>
        <v>1</v>
      </c>
      <c r="BG62">
        <f>COUNTIF($C62:$BC62,BG$59)</f>
        <v>18</v>
      </c>
      <c r="BH62">
        <f t="shared" si="9"/>
        <v>23</v>
      </c>
      <c r="BI62">
        <f t="shared" si="9"/>
        <v>11</v>
      </c>
      <c r="BJ62">
        <f t="shared" si="9"/>
        <v>0</v>
      </c>
      <c r="BK62">
        <f t="shared" si="9"/>
        <v>0</v>
      </c>
      <c r="BL62">
        <f t="shared" si="10"/>
        <v>53</v>
      </c>
    </row>
    <row r="63" spans="1:64" ht="13.5">
      <c r="A63">
        <v>4</v>
      </c>
      <c r="B63" t="s">
        <v>3</v>
      </c>
      <c r="C63">
        <v>1</v>
      </c>
      <c r="D63">
        <v>1</v>
      </c>
      <c r="E63">
        <v>1</v>
      </c>
      <c r="F63">
        <v>1</v>
      </c>
      <c r="G63">
        <v>1</v>
      </c>
      <c r="H63">
        <v>1</v>
      </c>
      <c r="I63">
        <v>1</v>
      </c>
      <c r="J63">
        <v>1</v>
      </c>
      <c r="K63">
        <v>1</v>
      </c>
      <c r="L63">
        <v>1</v>
      </c>
      <c r="M63">
        <v>1</v>
      </c>
      <c r="N63">
        <v>2</v>
      </c>
      <c r="O63">
        <v>1</v>
      </c>
      <c r="P63">
        <v>2</v>
      </c>
      <c r="Q63">
        <v>4</v>
      </c>
      <c r="R63">
        <v>1</v>
      </c>
      <c r="S63">
        <v>1</v>
      </c>
      <c r="T63">
        <v>2</v>
      </c>
      <c r="U63">
        <v>1</v>
      </c>
      <c r="V63">
        <v>2</v>
      </c>
      <c r="W63">
        <v>1</v>
      </c>
      <c r="X63">
        <v>2</v>
      </c>
      <c r="Y63">
        <v>1</v>
      </c>
      <c r="Z63">
        <v>1</v>
      </c>
      <c r="AA63">
        <v>2</v>
      </c>
      <c r="AB63">
        <v>2</v>
      </c>
      <c r="AC63">
        <v>1</v>
      </c>
      <c r="AD63">
        <v>1</v>
      </c>
      <c r="AE63">
        <v>2</v>
      </c>
      <c r="AF63">
        <v>2</v>
      </c>
      <c r="AG63">
        <v>1</v>
      </c>
      <c r="AH63">
        <v>2</v>
      </c>
      <c r="AI63">
        <v>1</v>
      </c>
      <c r="AJ63">
        <v>1</v>
      </c>
      <c r="AK63">
        <v>1</v>
      </c>
      <c r="AL63">
        <v>2</v>
      </c>
      <c r="AM63">
        <v>2</v>
      </c>
      <c r="AN63">
        <v>1</v>
      </c>
      <c r="AO63">
        <v>1</v>
      </c>
      <c r="AP63">
        <v>2</v>
      </c>
      <c r="AQ63">
        <v>1</v>
      </c>
      <c r="AR63">
        <v>2</v>
      </c>
      <c r="AS63">
        <v>1</v>
      </c>
      <c r="AT63">
        <v>1</v>
      </c>
      <c r="AU63">
        <v>2</v>
      </c>
      <c r="AV63">
        <v>1</v>
      </c>
      <c r="AW63">
        <v>1</v>
      </c>
      <c r="AX63">
        <v>2</v>
      </c>
      <c r="AY63">
        <v>2</v>
      </c>
      <c r="AZ63">
        <v>2</v>
      </c>
      <c r="BA63">
        <v>2</v>
      </c>
      <c r="BB63">
        <v>1</v>
      </c>
      <c r="BC63">
        <v>1</v>
      </c>
      <c r="BF63">
        <f>COUNTIF($C63:$BC63,BF$59)</f>
        <v>33</v>
      </c>
      <c r="BG63">
        <f>COUNTIF($C63:$BC63,BG$59)</f>
        <v>19</v>
      </c>
      <c r="BH63">
        <f t="shared" si="9"/>
        <v>0</v>
      </c>
      <c r="BI63">
        <f t="shared" si="9"/>
        <v>1</v>
      </c>
      <c r="BJ63">
        <f t="shared" si="9"/>
        <v>0</v>
      </c>
      <c r="BK63">
        <f t="shared" si="9"/>
        <v>0</v>
      </c>
      <c r="BL63">
        <f t="shared" si="10"/>
        <v>53</v>
      </c>
    </row>
    <row r="64" spans="1:64" ht="13.5">
      <c r="A64">
        <v>5</v>
      </c>
      <c r="B64" t="s">
        <v>4</v>
      </c>
      <c r="C64">
        <v>1</v>
      </c>
      <c r="D64">
        <v>1</v>
      </c>
      <c r="E64">
        <v>1</v>
      </c>
      <c r="F64">
        <v>2</v>
      </c>
      <c r="G64">
        <v>1</v>
      </c>
      <c r="H64">
        <v>1</v>
      </c>
      <c r="I64">
        <v>1</v>
      </c>
      <c r="J64">
        <v>1</v>
      </c>
      <c r="K64">
        <v>1</v>
      </c>
      <c r="L64">
        <v>1</v>
      </c>
      <c r="M64">
        <v>1</v>
      </c>
      <c r="N64">
        <v>1</v>
      </c>
      <c r="O64">
        <v>1</v>
      </c>
      <c r="P64">
        <v>2</v>
      </c>
      <c r="Q64">
        <v>4</v>
      </c>
      <c r="R64">
        <v>1</v>
      </c>
      <c r="S64">
        <v>1</v>
      </c>
      <c r="T64">
        <v>1</v>
      </c>
      <c r="U64">
        <v>1</v>
      </c>
      <c r="V64">
        <v>1</v>
      </c>
      <c r="W64">
        <v>1</v>
      </c>
      <c r="X64">
        <v>2</v>
      </c>
      <c r="Y64">
        <v>2</v>
      </c>
      <c r="Z64">
        <v>1</v>
      </c>
      <c r="AA64">
        <v>1</v>
      </c>
      <c r="AB64">
        <v>1</v>
      </c>
      <c r="AC64">
        <v>1</v>
      </c>
      <c r="AD64">
        <v>2</v>
      </c>
      <c r="AE64">
        <v>1</v>
      </c>
      <c r="AF64">
        <v>1</v>
      </c>
      <c r="AG64">
        <v>2</v>
      </c>
      <c r="AH64">
        <v>2</v>
      </c>
      <c r="AI64">
        <v>1</v>
      </c>
      <c r="AJ64">
        <v>2</v>
      </c>
      <c r="AK64">
        <v>3</v>
      </c>
      <c r="AL64">
        <v>1</v>
      </c>
      <c r="AM64">
        <v>2</v>
      </c>
      <c r="AN64">
        <v>3</v>
      </c>
      <c r="AO64">
        <v>3</v>
      </c>
      <c r="AP64">
        <v>2</v>
      </c>
      <c r="AQ64">
        <v>2</v>
      </c>
      <c r="AR64">
        <v>2</v>
      </c>
      <c r="AS64">
        <v>2</v>
      </c>
      <c r="AT64">
        <v>2</v>
      </c>
      <c r="AU64">
        <v>2</v>
      </c>
      <c r="AV64">
        <v>1</v>
      </c>
      <c r="AW64">
        <v>1</v>
      </c>
      <c r="AX64">
        <v>1</v>
      </c>
      <c r="AY64">
        <v>1</v>
      </c>
      <c r="AZ64">
        <v>1</v>
      </c>
      <c r="BA64">
        <v>1</v>
      </c>
      <c r="BB64">
        <v>2</v>
      </c>
      <c r="BC64">
        <v>2</v>
      </c>
      <c r="BF64">
        <f>COUNTIF($C64:$BC64,BF$59)</f>
        <v>32</v>
      </c>
      <c r="BG64">
        <f>COUNTIF($C64:$BC64,BG$59)</f>
        <v>17</v>
      </c>
      <c r="BH64">
        <f t="shared" si="9"/>
        <v>3</v>
      </c>
      <c r="BI64">
        <f t="shared" si="9"/>
        <v>1</v>
      </c>
      <c r="BJ64">
        <f t="shared" si="9"/>
        <v>0</v>
      </c>
      <c r="BK64">
        <f t="shared" si="9"/>
        <v>0</v>
      </c>
      <c r="BL64">
        <f t="shared" si="10"/>
        <v>53</v>
      </c>
    </row>
    <row r="65" spans="1:64" ht="13.5">
      <c r="A65">
        <v>6</v>
      </c>
      <c r="B65" t="s">
        <v>5</v>
      </c>
      <c r="C65" s="1"/>
      <c r="D65" s="1"/>
      <c r="E65" s="1"/>
      <c r="F65" s="1"/>
      <c r="G65" s="1"/>
      <c r="H65" s="1"/>
      <c r="I65" s="1"/>
      <c r="J65" s="1"/>
      <c r="K65" s="1"/>
      <c r="L65" s="1"/>
      <c r="M65" s="1"/>
      <c r="N65" s="1"/>
      <c r="O65" s="1"/>
      <c r="P65" s="1"/>
      <c r="Q65" s="1"/>
      <c r="R65" s="2">
        <v>2</v>
      </c>
      <c r="S65" s="2">
        <v>2</v>
      </c>
      <c r="T65" s="2">
        <v>2</v>
      </c>
      <c r="U65" s="2">
        <v>2</v>
      </c>
      <c r="V65" s="2">
        <v>2</v>
      </c>
      <c r="W65" s="2">
        <v>2</v>
      </c>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F65">
        <f>COUNTIF($C65:$BC65,BF$59)</f>
        <v>0</v>
      </c>
      <c r="BG65">
        <f>COUNTIF($C65:$BC65,BG$59)</f>
        <v>6</v>
      </c>
      <c r="BH65">
        <f t="shared" si="9"/>
        <v>0</v>
      </c>
      <c r="BI65">
        <f t="shared" si="9"/>
        <v>0</v>
      </c>
      <c r="BJ65">
        <f t="shared" si="9"/>
        <v>0</v>
      </c>
      <c r="BK65">
        <f t="shared" si="9"/>
        <v>0</v>
      </c>
      <c r="BL65">
        <f t="shared" si="10"/>
        <v>6</v>
      </c>
    </row>
    <row r="66" spans="1:64" ht="13.5">
      <c r="A66">
        <v>7</v>
      </c>
      <c r="B66" t="s">
        <v>6</v>
      </c>
      <c r="C66">
        <v>1</v>
      </c>
      <c r="D66">
        <v>3</v>
      </c>
      <c r="E66">
        <v>3</v>
      </c>
      <c r="F66">
        <v>2</v>
      </c>
      <c r="G66">
        <v>1</v>
      </c>
      <c r="H66">
        <v>1</v>
      </c>
      <c r="I66">
        <v>1</v>
      </c>
      <c r="J66">
        <v>1</v>
      </c>
      <c r="K66">
        <v>1</v>
      </c>
      <c r="L66">
        <v>1</v>
      </c>
      <c r="M66">
        <v>1</v>
      </c>
      <c r="N66">
        <v>3</v>
      </c>
      <c r="O66">
        <v>1</v>
      </c>
      <c r="P66">
        <v>2</v>
      </c>
      <c r="Q66">
        <v>2</v>
      </c>
      <c r="R66" s="2">
        <v>3</v>
      </c>
      <c r="S66" s="2">
        <v>2</v>
      </c>
      <c r="T66" s="2">
        <v>2</v>
      </c>
      <c r="U66" s="2">
        <v>2</v>
      </c>
      <c r="V66" s="2">
        <v>3</v>
      </c>
      <c r="W66" s="2">
        <v>2</v>
      </c>
      <c r="X66">
        <v>1</v>
      </c>
      <c r="Y66">
        <v>2</v>
      </c>
      <c r="Z66">
        <v>1</v>
      </c>
      <c r="AA66">
        <v>2</v>
      </c>
      <c r="AB66">
        <v>2</v>
      </c>
      <c r="AC66">
        <v>3</v>
      </c>
      <c r="AD66">
        <v>3</v>
      </c>
      <c r="AE66">
        <v>1</v>
      </c>
      <c r="AF66">
        <v>2</v>
      </c>
      <c r="AG66">
        <v>2</v>
      </c>
      <c r="AH66">
        <v>2</v>
      </c>
      <c r="AI66">
        <v>1</v>
      </c>
      <c r="AJ66">
        <v>1</v>
      </c>
      <c r="AK66">
        <v>1</v>
      </c>
      <c r="AL66">
        <v>2</v>
      </c>
      <c r="AM66">
        <v>1</v>
      </c>
      <c r="AN66">
        <v>1</v>
      </c>
      <c r="AO66">
        <v>2</v>
      </c>
      <c r="AP66">
        <v>1</v>
      </c>
      <c r="AQ66">
        <v>2</v>
      </c>
      <c r="AR66">
        <v>2</v>
      </c>
      <c r="AS66">
        <v>1</v>
      </c>
      <c r="AT66">
        <v>3</v>
      </c>
      <c r="AU66">
        <v>2</v>
      </c>
      <c r="AV66">
        <v>1</v>
      </c>
      <c r="AW66">
        <v>1</v>
      </c>
      <c r="AX66">
        <v>2</v>
      </c>
      <c r="AY66">
        <v>1</v>
      </c>
      <c r="AZ66">
        <v>3</v>
      </c>
      <c r="BA66">
        <v>3</v>
      </c>
      <c r="BB66">
        <v>1</v>
      </c>
      <c r="BC66">
        <v>2</v>
      </c>
      <c r="BF66">
        <f>COUNTIF($C66:$BC66,BF$59)</f>
        <v>23</v>
      </c>
      <c r="BG66">
        <f>COUNTIF($C66:$BC66,BG$59)</f>
        <v>20</v>
      </c>
      <c r="BH66">
        <f t="shared" si="9"/>
        <v>10</v>
      </c>
      <c r="BI66">
        <f t="shared" si="9"/>
        <v>0</v>
      </c>
      <c r="BJ66">
        <f t="shared" si="9"/>
        <v>0</v>
      </c>
      <c r="BK66">
        <f t="shared" si="9"/>
        <v>0</v>
      </c>
      <c r="BL66">
        <f t="shared" si="10"/>
        <v>53</v>
      </c>
    </row>
    <row r="67" spans="1:64" ht="13.5">
      <c r="A67">
        <v>8</v>
      </c>
      <c r="B67" t="s">
        <v>7</v>
      </c>
      <c r="C67" s="1"/>
      <c r="D67" s="1"/>
      <c r="E67" s="1"/>
      <c r="F67" s="1"/>
      <c r="G67" s="1"/>
      <c r="H67" s="1"/>
      <c r="I67" s="1"/>
      <c r="J67" s="1"/>
      <c r="K67" s="1"/>
      <c r="L67" s="1"/>
      <c r="M67" s="1"/>
      <c r="N67" s="1"/>
      <c r="O67" s="1"/>
      <c r="P67" s="1"/>
      <c r="Q67" s="1"/>
      <c r="R67" s="2">
        <v>3</v>
      </c>
      <c r="S67" s="2">
        <v>2</v>
      </c>
      <c r="T67" s="2">
        <v>2</v>
      </c>
      <c r="U67" s="2">
        <v>2</v>
      </c>
      <c r="V67" s="2">
        <v>2</v>
      </c>
      <c r="W67" s="2">
        <v>2</v>
      </c>
      <c r="X67" s="2">
        <v>2</v>
      </c>
      <c r="Y67" s="2">
        <v>2</v>
      </c>
      <c r="Z67" s="2">
        <v>2</v>
      </c>
      <c r="AA67" s="2">
        <v>2</v>
      </c>
      <c r="AB67" s="2">
        <v>2</v>
      </c>
      <c r="AC67" s="2">
        <v>2</v>
      </c>
      <c r="AD67" s="2">
        <v>2</v>
      </c>
      <c r="AE67" s="2">
        <v>2</v>
      </c>
      <c r="AF67" s="2">
        <v>2</v>
      </c>
      <c r="AG67" s="3"/>
      <c r="AH67" s="3"/>
      <c r="AI67" s="3"/>
      <c r="AJ67" s="3"/>
      <c r="AK67" s="3"/>
      <c r="AL67" s="3"/>
      <c r="AM67" s="3"/>
      <c r="AN67" s="3"/>
      <c r="AO67" s="3"/>
      <c r="AP67" s="3"/>
      <c r="AQ67" s="3"/>
      <c r="AR67" s="3"/>
      <c r="AS67" s="3"/>
      <c r="AT67" s="3"/>
      <c r="AU67" s="3"/>
      <c r="AV67" s="2">
        <v>2</v>
      </c>
      <c r="AW67" s="2">
        <v>2</v>
      </c>
      <c r="AX67" s="2">
        <v>2</v>
      </c>
      <c r="AY67" s="2">
        <v>2</v>
      </c>
      <c r="AZ67" s="2">
        <v>2</v>
      </c>
      <c r="BA67" s="2">
        <v>2</v>
      </c>
      <c r="BB67" s="2">
        <v>2</v>
      </c>
      <c r="BC67" s="2">
        <v>2</v>
      </c>
      <c r="BF67">
        <f>COUNTIF($C67:$BC67,BF$59)</f>
        <v>0</v>
      </c>
      <c r="BG67">
        <f>COUNTIF($C67:$BC67,BG$59)</f>
        <v>22</v>
      </c>
      <c r="BH67">
        <f t="shared" si="9"/>
        <v>1</v>
      </c>
      <c r="BI67">
        <f t="shared" si="9"/>
        <v>0</v>
      </c>
      <c r="BJ67">
        <f t="shared" si="9"/>
        <v>0</v>
      </c>
      <c r="BK67">
        <f t="shared" si="9"/>
        <v>0</v>
      </c>
      <c r="BL67">
        <f t="shared" si="10"/>
        <v>23</v>
      </c>
    </row>
    <row r="68" spans="1:64" ht="13.5">
      <c r="A68">
        <v>9</v>
      </c>
      <c r="B68" t="s">
        <v>8</v>
      </c>
      <c r="C68" s="1"/>
      <c r="D68" s="1"/>
      <c r="E68" s="1"/>
      <c r="F68" s="1"/>
      <c r="G68" s="1"/>
      <c r="H68" s="1"/>
      <c r="I68" s="1"/>
      <c r="J68" s="1"/>
      <c r="K68" s="1"/>
      <c r="L68" s="1"/>
      <c r="M68" s="1"/>
      <c r="N68" s="1"/>
      <c r="O68" s="1"/>
      <c r="P68" s="1"/>
      <c r="Q68" s="1"/>
      <c r="R68" s="2">
        <v>4</v>
      </c>
      <c r="S68" s="2">
        <v>4</v>
      </c>
      <c r="T68" s="2">
        <v>4</v>
      </c>
      <c r="U68" s="2">
        <v>3</v>
      </c>
      <c r="V68" s="2">
        <v>3</v>
      </c>
      <c r="W68" s="2">
        <v>3</v>
      </c>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F68">
        <f>COUNTIF($C68:$BC68,BF$59)</f>
        <v>0</v>
      </c>
      <c r="BG68">
        <f>COUNTIF($C68:$BC68,BG$59)</f>
        <v>0</v>
      </c>
      <c r="BH68">
        <f t="shared" si="9"/>
        <v>3</v>
      </c>
      <c r="BI68">
        <f t="shared" si="9"/>
        <v>3</v>
      </c>
      <c r="BJ68">
        <f t="shared" si="9"/>
        <v>0</v>
      </c>
      <c r="BK68">
        <f t="shared" si="9"/>
        <v>0</v>
      </c>
      <c r="BL68">
        <f t="shared" si="10"/>
        <v>6</v>
      </c>
    </row>
    <row r="69" spans="1:64" ht="13.5">
      <c r="A69">
        <v>10</v>
      </c>
      <c r="B69" t="s">
        <v>9</v>
      </c>
      <c r="C69" s="1"/>
      <c r="D69" s="1"/>
      <c r="E69" s="1"/>
      <c r="F69" s="1"/>
      <c r="G69" s="1"/>
      <c r="H69" s="1"/>
      <c r="I69" s="1"/>
      <c r="J69" s="1"/>
      <c r="K69" s="1"/>
      <c r="L69" s="1"/>
      <c r="M69" s="1"/>
      <c r="N69" s="1"/>
      <c r="O69" s="1"/>
      <c r="P69" s="1"/>
      <c r="Q69" s="1"/>
      <c r="R69" s="2">
        <v>2</v>
      </c>
      <c r="S69" s="2">
        <v>2</v>
      </c>
      <c r="T69" s="2">
        <v>2</v>
      </c>
      <c r="U69" s="2">
        <v>3</v>
      </c>
      <c r="V69" s="2">
        <v>2</v>
      </c>
      <c r="W69" s="2">
        <v>2</v>
      </c>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F69">
        <f>COUNTIF($C69:$BC69,BF$59)</f>
        <v>0</v>
      </c>
      <c r="BG69">
        <f>COUNTIF($C69:$BC69,BG$59)</f>
        <v>5</v>
      </c>
      <c r="BH69">
        <f t="shared" si="9"/>
        <v>1</v>
      </c>
      <c r="BI69">
        <f t="shared" si="9"/>
        <v>0</v>
      </c>
      <c r="BJ69">
        <f t="shared" si="9"/>
        <v>0</v>
      </c>
      <c r="BK69">
        <f t="shared" si="9"/>
        <v>0</v>
      </c>
      <c r="BL69">
        <f t="shared" si="10"/>
        <v>6</v>
      </c>
    </row>
    <row r="70" spans="1:64" ht="13.5">
      <c r="A70">
        <v>11</v>
      </c>
      <c r="B70" t="s">
        <v>10</v>
      </c>
      <c r="C70" s="1"/>
      <c r="D70" s="1"/>
      <c r="E70" s="1"/>
      <c r="F70" s="1"/>
      <c r="G70" s="1"/>
      <c r="H70" s="1"/>
      <c r="I70" s="1"/>
      <c r="J70" s="1"/>
      <c r="K70" s="1"/>
      <c r="L70" s="1"/>
      <c r="M70" s="1"/>
      <c r="N70" s="1"/>
      <c r="O70" s="1"/>
      <c r="P70" s="1"/>
      <c r="Q70" s="1"/>
      <c r="R70" s="2">
        <v>3</v>
      </c>
      <c r="S70" s="2">
        <v>3</v>
      </c>
      <c r="T70" s="2">
        <v>5</v>
      </c>
      <c r="U70" s="2">
        <v>3</v>
      </c>
      <c r="V70" s="2">
        <v>3</v>
      </c>
      <c r="W70" s="2">
        <v>3</v>
      </c>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F70">
        <f>COUNTIF($C70:$BC70,BF$59)</f>
        <v>0</v>
      </c>
      <c r="BG70">
        <f>COUNTIF($C70:$BC70,BG$59)</f>
        <v>0</v>
      </c>
      <c r="BH70">
        <f t="shared" si="9"/>
        <v>5</v>
      </c>
      <c r="BI70">
        <f t="shared" si="9"/>
        <v>0</v>
      </c>
      <c r="BJ70">
        <f t="shared" si="9"/>
        <v>1</v>
      </c>
      <c r="BK70">
        <f t="shared" si="9"/>
        <v>0</v>
      </c>
      <c r="BL70">
        <f t="shared" si="10"/>
        <v>6</v>
      </c>
    </row>
    <row r="71" spans="1:64" ht="13.5">
      <c r="A71">
        <v>12</v>
      </c>
      <c r="B71" t="s">
        <v>11</v>
      </c>
      <c r="C71">
        <v>3</v>
      </c>
      <c r="D71">
        <v>3</v>
      </c>
      <c r="E71">
        <v>3</v>
      </c>
      <c r="F71">
        <v>4</v>
      </c>
      <c r="G71">
        <v>3</v>
      </c>
      <c r="H71">
        <v>3</v>
      </c>
      <c r="I71">
        <v>4</v>
      </c>
      <c r="J71">
        <v>4</v>
      </c>
      <c r="K71">
        <v>4</v>
      </c>
      <c r="L71">
        <v>4</v>
      </c>
      <c r="M71">
        <v>3</v>
      </c>
      <c r="N71">
        <v>3</v>
      </c>
      <c r="O71">
        <v>4</v>
      </c>
      <c r="P71">
        <v>2</v>
      </c>
      <c r="Q71">
        <v>3</v>
      </c>
      <c r="R71" s="2">
        <v>2</v>
      </c>
      <c r="S71" s="2">
        <v>2</v>
      </c>
      <c r="T71" s="2">
        <v>2</v>
      </c>
      <c r="U71" s="2">
        <v>3</v>
      </c>
      <c r="V71" s="2">
        <v>3</v>
      </c>
      <c r="W71" s="2">
        <v>3</v>
      </c>
      <c r="X71" s="1"/>
      <c r="Y71" s="1"/>
      <c r="Z71" s="1"/>
      <c r="AA71" s="1"/>
      <c r="AB71" s="1"/>
      <c r="AC71" s="1"/>
      <c r="AD71" s="1"/>
      <c r="AE71" s="1"/>
      <c r="AF71" s="1"/>
      <c r="AG71" s="2">
        <v>3</v>
      </c>
      <c r="AH71" s="2">
        <v>3</v>
      </c>
      <c r="AI71" s="2">
        <v>3</v>
      </c>
      <c r="AJ71" s="2">
        <v>3</v>
      </c>
      <c r="AK71" s="2">
        <v>3</v>
      </c>
      <c r="AL71" s="2">
        <v>5</v>
      </c>
      <c r="AM71" s="2">
        <v>5</v>
      </c>
      <c r="AN71" s="2">
        <v>5</v>
      </c>
      <c r="AO71" s="2">
        <v>3</v>
      </c>
      <c r="AP71" s="2">
        <v>3</v>
      </c>
      <c r="AQ71" s="2">
        <v>3</v>
      </c>
      <c r="AR71" s="2">
        <v>2</v>
      </c>
      <c r="AS71" s="2">
        <v>4</v>
      </c>
      <c r="AT71" s="2">
        <v>3</v>
      </c>
      <c r="AU71" s="2">
        <v>3</v>
      </c>
      <c r="AV71" s="1"/>
      <c r="AW71" s="1"/>
      <c r="AX71" s="1"/>
      <c r="AY71" s="1"/>
      <c r="AZ71" s="1"/>
      <c r="BA71" s="1"/>
      <c r="BB71" s="1"/>
      <c r="BC71" s="1"/>
      <c r="BF71">
        <f>COUNTIF($C71:$BC71,BF$59)</f>
        <v>0</v>
      </c>
      <c r="BG71">
        <f>COUNTIF($C71:$BC71,BG$59)</f>
        <v>5</v>
      </c>
      <c r="BH71">
        <f t="shared" si="9"/>
        <v>21</v>
      </c>
      <c r="BI71">
        <f t="shared" si="9"/>
        <v>7</v>
      </c>
      <c r="BJ71">
        <f t="shared" si="9"/>
        <v>3</v>
      </c>
      <c r="BK71">
        <f t="shared" si="9"/>
        <v>0</v>
      </c>
      <c r="BL71">
        <f t="shared" si="10"/>
        <v>36</v>
      </c>
    </row>
    <row r="72" spans="1:64" ht="13.5">
      <c r="A72">
        <v>13</v>
      </c>
      <c r="B72" t="s">
        <v>12</v>
      </c>
      <c r="C72">
        <v>1</v>
      </c>
      <c r="D72">
        <v>1</v>
      </c>
      <c r="E72">
        <v>1</v>
      </c>
      <c r="F72">
        <v>3</v>
      </c>
      <c r="G72">
        <v>3</v>
      </c>
      <c r="H72">
        <v>3</v>
      </c>
      <c r="I72">
        <v>3</v>
      </c>
      <c r="K72">
        <v>2</v>
      </c>
      <c r="L72">
        <v>3</v>
      </c>
      <c r="M72">
        <v>1</v>
      </c>
      <c r="N72">
        <v>3</v>
      </c>
      <c r="O72">
        <v>3</v>
      </c>
      <c r="P72">
        <v>3</v>
      </c>
      <c r="Q72">
        <v>3</v>
      </c>
      <c r="R72" s="2">
        <v>4</v>
      </c>
      <c r="S72" s="2">
        <v>3</v>
      </c>
      <c r="T72" s="2">
        <v>3</v>
      </c>
      <c r="U72" s="2">
        <v>2</v>
      </c>
      <c r="V72" s="2">
        <v>2</v>
      </c>
      <c r="W72" s="2">
        <v>2</v>
      </c>
      <c r="X72" s="2">
        <v>4</v>
      </c>
      <c r="Y72" s="2">
        <v>2</v>
      </c>
      <c r="Z72" s="2">
        <v>3</v>
      </c>
      <c r="AA72" s="2">
        <v>2</v>
      </c>
      <c r="AB72" s="2">
        <v>3</v>
      </c>
      <c r="AC72" s="2">
        <v>2</v>
      </c>
      <c r="AD72" s="2">
        <v>2</v>
      </c>
      <c r="AE72" s="2">
        <v>4</v>
      </c>
      <c r="AF72" s="2">
        <v>4</v>
      </c>
      <c r="AG72" s="2">
        <v>2</v>
      </c>
      <c r="AH72" s="2">
        <v>2</v>
      </c>
      <c r="AI72" s="2">
        <v>2</v>
      </c>
      <c r="AJ72" s="2">
        <v>1</v>
      </c>
      <c r="AK72" s="2">
        <v>1</v>
      </c>
      <c r="AL72" s="2">
        <v>3</v>
      </c>
      <c r="AM72" s="2">
        <v>2</v>
      </c>
      <c r="AN72" s="2">
        <v>3</v>
      </c>
      <c r="AO72" s="2">
        <v>3</v>
      </c>
      <c r="AP72" s="2">
        <v>2</v>
      </c>
      <c r="AQ72" s="2">
        <v>3</v>
      </c>
      <c r="AR72" s="2">
        <v>2</v>
      </c>
      <c r="AS72" s="2">
        <v>3</v>
      </c>
      <c r="AT72" s="2">
        <v>3</v>
      </c>
      <c r="AU72" s="2">
        <v>2</v>
      </c>
      <c r="AV72" s="2">
        <v>3</v>
      </c>
      <c r="AW72" s="2">
        <v>2</v>
      </c>
      <c r="AX72" s="2">
        <v>3</v>
      </c>
      <c r="AY72" s="2">
        <v>2</v>
      </c>
      <c r="AZ72" s="2">
        <v>2</v>
      </c>
      <c r="BA72" s="2">
        <v>2</v>
      </c>
      <c r="BB72" s="2">
        <v>4</v>
      </c>
      <c r="BC72" s="2">
        <v>4</v>
      </c>
      <c r="BF72">
        <f>COUNTIF($C72:$BC72,BF$59)</f>
        <v>6</v>
      </c>
      <c r="BG72">
        <f>COUNTIF($C72:$BC72,BG$59)</f>
        <v>19</v>
      </c>
      <c r="BH72">
        <f t="shared" si="9"/>
        <v>21</v>
      </c>
      <c r="BI72">
        <f t="shared" si="9"/>
        <v>6</v>
      </c>
      <c r="BJ72">
        <f t="shared" si="9"/>
        <v>0</v>
      </c>
      <c r="BK72">
        <f t="shared" si="9"/>
        <v>0</v>
      </c>
      <c r="BL72">
        <f t="shared" si="10"/>
        <v>52</v>
      </c>
    </row>
    <row r="73" spans="1:64" ht="13.5">
      <c r="A73">
        <v>14</v>
      </c>
      <c r="B73" t="s">
        <v>13</v>
      </c>
      <c r="C73">
        <v>3</v>
      </c>
      <c r="E73">
        <v>3</v>
      </c>
      <c r="F73">
        <v>3</v>
      </c>
      <c r="G73">
        <v>1</v>
      </c>
      <c r="H73">
        <v>1</v>
      </c>
      <c r="I73">
        <v>3</v>
      </c>
      <c r="J73">
        <v>1</v>
      </c>
      <c r="K73">
        <v>3</v>
      </c>
      <c r="L73">
        <v>3</v>
      </c>
      <c r="M73">
        <v>3</v>
      </c>
      <c r="N73">
        <v>3</v>
      </c>
      <c r="O73">
        <v>3</v>
      </c>
      <c r="P73">
        <v>3</v>
      </c>
      <c r="Q73">
        <v>3</v>
      </c>
      <c r="R73" s="2">
        <v>3</v>
      </c>
      <c r="S73" s="2">
        <v>3</v>
      </c>
      <c r="T73" s="2">
        <v>1</v>
      </c>
      <c r="U73" s="2">
        <v>3</v>
      </c>
      <c r="V73" s="2">
        <v>3</v>
      </c>
      <c r="W73" s="2">
        <v>3</v>
      </c>
      <c r="X73" s="2">
        <v>2</v>
      </c>
      <c r="Y73" s="2">
        <v>3</v>
      </c>
      <c r="Z73" s="2">
        <v>2</v>
      </c>
      <c r="AA73" s="2">
        <v>3</v>
      </c>
      <c r="AB73" s="2">
        <v>3</v>
      </c>
      <c r="AC73" s="2">
        <v>3</v>
      </c>
      <c r="AD73" s="2">
        <v>2</v>
      </c>
      <c r="AE73" s="2">
        <v>2</v>
      </c>
      <c r="AF73" s="2">
        <v>3</v>
      </c>
      <c r="AG73" s="2">
        <v>2</v>
      </c>
      <c r="AH73" s="2">
        <v>2</v>
      </c>
      <c r="AI73" s="2">
        <v>2</v>
      </c>
      <c r="AJ73" s="2">
        <v>2</v>
      </c>
      <c r="AK73" s="2">
        <v>2</v>
      </c>
      <c r="AL73" s="2">
        <v>1</v>
      </c>
      <c r="AM73" s="2">
        <v>2</v>
      </c>
      <c r="AN73" s="2">
        <v>3</v>
      </c>
      <c r="AO73" s="2">
        <v>2</v>
      </c>
      <c r="AP73" s="2">
        <v>3</v>
      </c>
      <c r="AQ73" s="2">
        <v>2</v>
      </c>
      <c r="AR73" s="2">
        <v>2</v>
      </c>
      <c r="AS73" s="2">
        <v>3</v>
      </c>
      <c r="AT73" s="2">
        <v>3</v>
      </c>
      <c r="AU73" s="2">
        <v>1</v>
      </c>
      <c r="AV73" s="2">
        <v>1</v>
      </c>
      <c r="AW73" s="2">
        <v>3</v>
      </c>
      <c r="AX73" s="2">
        <v>3</v>
      </c>
      <c r="AY73" s="2">
        <v>3</v>
      </c>
      <c r="AZ73" s="2">
        <v>2</v>
      </c>
      <c r="BA73" s="2">
        <v>2</v>
      </c>
      <c r="BB73" s="2">
        <v>2</v>
      </c>
      <c r="BC73" s="2">
        <v>3</v>
      </c>
      <c r="BF73">
        <f>COUNTIF($C73:$BC73,BF$59)</f>
        <v>7</v>
      </c>
      <c r="BG73">
        <f>COUNTIF($C73:$BC73,BG$59)</f>
        <v>16</v>
      </c>
      <c r="BH73">
        <f t="shared" si="9"/>
        <v>29</v>
      </c>
      <c r="BI73">
        <f t="shared" si="9"/>
        <v>0</v>
      </c>
      <c r="BJ73">
        <f t="shared" si="9"/>
        <v>0</v>
      </c>
      <c r="BK73">
        <f t="shared" si="9"/>
        <v>0</v>
      </c>
      <c r="BL73">
        <f t="shared" si="10"/>
        <v>52</v>
      </c>
    </row>
    <row r="74" spans="1:64" ht="13.5">
      <c r="A74">
        <v>15</v>
      </c>
      <c r="B74" t="s">
        <v>14</v>
      </c>
      <c r="C74">
        <v>3</v>
      </c>
      <c r="E74">
        <v>2</v>
      </c>
      <c r="F74">
        <v>3</v>
      </c>
      <c r="G74">
        <v>1</v>
      </c>
      <c r="H74">
        <v>2</v>
      </c>
      <c r="I74">
        <v>2</v>
      </c>
      <c r="J74">
        <v>1</v>
      </c>
      <c r="K74">
        <v>2</v>
      </c>
      <c r="L74">
        <v>3</v>
      </c>
      <c r="M74">
        <v>3</v>
      </c>
      <c r="N74">
        <v>3</v>
      </c>
      <c r="O74">
        <v>3</v>
      </c>
      <c r="P74">
        <v>2</v>
      </c>
      <c r="Q74">
        <v>2</v>
      </c>
      <c r="R74" s="2">
        <v>3</v>
      </c>
      <c r="S74" s="2">
        <v>3</v>
      </c>
      <c r="T74" s="2">
        <v>3</v>
      </c>
      <c r="U74" s="2">
        <v>2</v>
      </c>
      <c r="V74" s="2">
        <v>2</v>
      </c>
      <c r="W74" s="2">
        <v>2</v>
      </c>
      <c r="X74" s="2">
        <v>3</v>
      </c>
      <c r="Y74" s="2">
        <v>3</v>
      </c>
      <c r="Z74" s="2">
        <v>2</v>
      </c>
      <c r="AA74" s="2">
        <v>3</v>
      </c>
      <c r="AB74" s="2">
        <v>3</v>
      </c>
      <c r="AC74" s="2">
        <v>3</v>
      </c>
      <c r="AD74" s="2">
        <v>2</v>
      </c>
      <c r="AE74" s="2">
        <v>2</v>
      </c>
      <c r="AF74" s="2">
        <v>3</v>
      </c>
      <c r="AG74" s="2">
        <v>3</v>
      </c>
      <c r="AH74" s="2">
        <v>2</v>
      </c>
      <c r="AI74" s="2">
        <v>2</v>
      </c>
      <c r="AJ74" s="2">
        <v>2</v>
      </c>
      <c r="AK74" s="2">
        <v>2</v>
      </c>
      <c r="AL74" s="2">
        <v>1</v>
      </c>
      <c r="AM74" s="2">
        <v>2</v>
      </c>
      <c r="AN74" s="2">
        <v>3</v>
      </c>
      <c r="AO74" s="2">
        <v>3</v>
      </c>
      <c r="AP74" s="2">
        <v>3</v>
      </c>
      <c r="AQ74" s="2">
        <v>2</v>
      </c>
      <c r="AR74" s="2">
        <v>2</v>
      </c>
      <c r="AS74" s="2">
        <v>3</v>
      </c>
      <c r="AT74" s="2">
        <v>3</v>
      </c>
      <c r="AU74" s="2">
        <v>2</v>
      </c>
      <c r="AV74" s="2">
        <v>1</v>
      </c>
      <c r="AW74" s="2">
        <v>3</v>
      </c>
      <c r="AX74" s="2">
        <v>3</v>
      </c>
      <c r="AY74" s="2">
        <v>3</v>
      </c>
      <c r="AZ74" s="2">
        <v>2</v>
      </c>
      <c r="BA74" s="2">
        <v>3</v>
      </c>
      <c r="BB74" s="2">
        <v>2</v>
      </c>
      <c r="BC74" s="2">
        <v>3</v>
      </c>
      <c r="BF74">
        <f>COUNTIF($C74:$BC74,BF$59)</f>
        <v>4</v>
      </c>
      <c r="BG74">
        <f>COUNTIF($C74:$BC74,BG$59)</f>
        <v>22</v>
      </c>
      <c r="BH74">
        <f t="shared" si="9"/>
        <v>26</v>
      </c>
      <c r="BI74">
        <f t="shared" si="9"/>
        <v>0</v>
      </c>
      <c r="BJ74">
        <f t="shared" si="9"/>
        <v>0</v>
      </c>
      <c r="BK74">
        <f t="shared" si="9"/>
        <v>0</v>
      </c>
      <c r="BL74">
        <f t="shared" si="10"/>
        <v>52</v>
      </c>
    </row>
    <row r="75" spans="1:64" ht="13.5">
      <c r="A75">
        <v>16</v>
      </c>
      <c r="B75" t="s">
        <v>15</v>
      </c>
      <c r="C75" s="1"/>
      <c r="D75" s="1"/>
      <c r="E75" s="1"/>
      <c r="F75" s="1"/>
      <c r="G75" s="1"/>
      <c r="H75" s="1"/>
      <c r="I75" s="1"/>
      <c r="J75" s="1"/>
      <c r="K75" s="1"/>
      <c r="L75" s="1"/>
      <c r="M75" s="1"/>
      <c r="N75" s="1"/>
      <c r="O75" s="1"/>
      <c r="P75" s="1"/>
      <c r="Q75" s="1"/>
      <c r="R75" s="2">
        <v>4</v>
      </c>
      <c r="S75" s="2">
        <v>4</v>
      </c>
      <c r="T75" s="2">
        <v>4</v>
      </c>
      <c r="U75" s="2">
        <v>4</v>
      </c>
      <c r="V75" s="2">
        <v>4</v>
      </c>
      <c r="W75" s="2">
        <v>4</v>
      </c>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F75">
        <f>COUNTIF($C75:$BC75,BF$59)</f>
        <v>0</v>
      </c>
      <c r="BG75">
        <f>COUNTIF($C75:$BC75,BG$59)</f>
        <v>0</v>
      </c>
      <c r="BH75">
        <f t="shared" si="9"/>
        <v>0</v>
      </c>
      <c r="BI75">
        <f t="shared" si="9"/>
        <v>6</v>
      </c>
      <c r="BJ75">
        <f t="shared" si="9"/>
        <v>0</v>
      </c>
      <c r="BK75">
        <f t="shared" si="9"/>
        <v>0</v>
      </c>
      <c r="BL75">
        <f t="shared" si="10"/>
        <v>6</v>
      </c>
    </row>
    <row r="76" spans="1:64" ht="13.5">
      <c r="A76">
        <v>17</v>
      </c>
      <c r="B76" t="s">
        <v>16</v>
      </c>
      <c r="C76">
        <v>3</v>
      </c>
      <c r="E76">
        <v>1</v>
      </c>
      <c r="F76">
        <v>3</v>
      </c>
      <c r="G76">
        <v>1</v>
      </c>
      <c r="H76">
        <v>2</v>
      </c>
      <c r="I76">
        <v>2</v>
      </c>
      <c r="J76">
        <v>1</v>
      </c>
      <c r="K76">
        <v>1</v>
      </c>
      <c r="L76">
        <v>1</v>
      </c>
      <c r="M76">
        <v>2</v>
      </c>
      <c r="N76">
        <v>3</v>
      </c>
      <c r="O76">
        <v>3</v>
      </c>
      <c r="P76">
        <v>3</v>
      </c>
      <c r="Q76">
        <v>3</v>
      </c>
      <c r="R76" s="2">
        <v>3</v>
      </c>
      <c r="S76" s="2">
        <v>3</v>
      </c>
      <c r="T76" s="2">
        <v>3</v>
      </c>
      <c r="U76" s="2">
        <v>1</v>
      </c>
      <c r="V76" s="2">
        <v>3</v>
      </c>
      <c r="W76" s="2">
        <v>1</v>
      </c>
      <c r="X76" s="2">
        <v>3</v>
      </c>
      <c r="Y76" s="2">
        <v>3</v>
      </c>
      <c r="Z76" s="2">
        <v>1</v>
      </c>
      <c r="AA76" s="2">
        <v>2</v>
      </c>
      <c r="AB76" s="2">
        <v>3</v>
      </c>
      <c r="AC76" s="2">
        <v>3</v>
      </c>
      <c r="AD76" s="2">
        <v>1</v>
      </c>
      <c r="AE76" s="2">
        <v>2</v>
      </c>
      <c r="AF76" s="2">
        <v>2</v>
      </c>
      <c r="AG76" s="2">
        <v>3</v>
      </c>
      <c r="AH76" s="2">
        <v>2</v>
      </c>
      <c r="AI76" s="2">
        <v>3</v>
      </c>
      <c r="AJ76" s="2">
        <v>2</v>
      </c>
      <c r="AK76" s="2">
        <v>2</v>
      </c>
      <c r="AL76" s="2">
        <v>1</v>
      </c>
      <c r="AM76" s="2">
        <v>1</v>
      </c>
      <c r="AN76" s="2">
        <v>3</v>
      </c>
      <c r="AO76" s="2">
        <v>3</v>
      </c>
      <c r="AP76" s="2">
        <v>3</v>
      </c>
      <c r="AQ76" s="2">
        <v>2</v>
      </c>
      <c r="AR76" s="2">
        <v>2</v>
      </c>
      <c r="AS76" s="2">
        <v>3</v>
      </c>
      <c r="AT76" s="2">
        <v>2</v>
      </c>
      <c r="AU76" s="2">
        <v>1</v>
      </c>
      <c r="AV76" s="2">
        <v>1</v>
      </c>
      <c r="AW76" s="2">
        <v>2</v>
      </c>
      <c r="AX76" s="2">
        <v>3</v>
      </c>
      <c r="AY76" s="2">
        <v>3</v>
      </c>
      <c r="AZ76" s="2">
        <v>1</v>
      </c>
      <c r="BA76" s="2">
        <v>1</v>
      </c>
      <c r="BB76" s="2">
        <v>2</v>
      </c>
      <c r="BC76" s="2">
        <v>2</v>
      </c>
      <c r="BF76">
        <f>COUNTIF($C76:$BC76,BF$59)</f>
        <v>15</v>
      </c>
      <c r="BG76">
        <f>COUNTIF($C76:$BC76,BG$59)</f>
        <v>15</v>
      </c>
      <c r="BH76">
        <f>COUNTIF($C76:$BC76,BH$59)</f>
        <v>22</v>
      </c>
      <c r="BI76">
        <f>COUNTIF($C76:$BC76,BI$59)</f>
        <v>0</v>
      </c>
      <c r="BJ76">
        <f>COUNTIF($C76:$BC76,BJ$59)</f>
        <v>0</v>
      </c>
      <c r="BK76">
        <f>COUNTIF($C76:$BC76,BK$59)</f>
        <v>0</v>
      </c>
      <c r="BL76">
        <f t="shared" si="10"/>
        <v>52</v>
      </c>
    </row>
    <row r="77" spans="18:22" ht="13.5">
      <c r="R77" s="2"/>
      <c r="T77" s="2"/>
      <c r="V77" s="2"/>
    </row>
    <row r="78" spans="56:63" ht="13.5">
      <c r="BD78" t="s">
        <v>22</v>
      </c>
      <c r="BF78">
        <v>1</v>
      </c>
      <c r="BG78">
        <v>2</v>
      </c>
      <c r="BH78">
        <v>3</v>
      </c>
      <c r="BI78">
        <v>4</v>
      </c>
      <c r="BJ78">
        <v>5</v>
      </c>
      <c r="BK78">
        <v>6</v>
      </c>
    </row>
    <row r="79" spans="56:66" ht="13.5">
      <c r="BD79">
        <v>1</v>
      </c>
      <c r="BE79" t="s">
        <v>23</v>
      </c>
      <c r="BF79">
        <f aca="true" t="shared" si="11" ref="BF79:BG93">BF3+BF22+BF41+BF60</f>
        <v>22</v>
      </c>
      <c r="BG79">
        <f t="shared" si="11"/>
        <v>182</v>
      </c>
      <c r="BL79">
        <f>SUM(BF79:BK79)</f>
        <v>204</v>
      </c>
      <c r="BM79" t="s">
        <v>40</v>
      </c>
      <c r="BN79" t="s">
        <v>41</v>
      </c>
    </row>
    <row r="80" spans="56:69" ht="13.5">
      <c r="BD80">
        <v>2</v>
      </c>
      <c r="BE80" t="s">
        <v>24</v>
      </c>
      <c r="BF80">
        <f t="shared" si="11"/>
        <v>17</v>
      </c>
      <c r="BG80">
        <f t="shared" si="11"/>
        <v>27</v>
      </c>
      <c r="BH80">
        <f aca="true" t="shared" si="12" ref="BH80:BK93">BH4+BH23+BH42+BH61</f>
        <v>39</v>
      </c>
      <c r="BI80">
        <f t="shared" si="12"/>
        <v>55</v>
      </c>
      <c r="BJ80">
        <f t="shared" si="12"/>
        <v>66</v>
      </c>
      <c r="BK80">
        <f t="shared" si="12"/>
        <v>0</v>
      </c>
      <c r="BL80">
        <f aca="true" t="shared" si="13" ref="BL80:BL95">SUM(BF80:BK80)</f>
        <v>204</v>
      </c>
      <c r="BM80" t="s">
        <v>42</v>
      </c>
      <c r="BN80" t="s">
        <v>43</v>
      </c>
      <c r="BO80" t="s">
        <v>44</v>
      </c>
      <c r="BP80" t="s">
        <v>45</v>
      </c>
      <c r="BQ80" t="s">
        <v>46</v>
      </c>
    </row>
    <row r="81" spans="56:70" ht="13.5">
      <c r="BD81">
        <v>3</v>
      </c>
      <c r="BE81" t="s">
        <v>25</v>
      </c>
      <c r="BF81">
        <f t="shared" si="11"/>
        <v>18</v>
      </c>
      <c r="BG81">
        <f t="shared" si="11"/>
        <v>63</v>
      </c>
      <c r="BH81">
        <f t="shared" si="12"/>
        <v>56</v>
      </c>
      <c r="BI81">
        <f t="shared" si="12"/>
        <v>37</v>
      </c>
      <c r="BJ81">
        <f t="shared" si="12"/>
        <v>13</v>
      </c>
      <c r="BK81">
        <f t="shared" si="12"/>
        <v>16</v>
      </c>
      <c r="BL81">
        <f t="shared" si="13"/>
        <v>203</v>
      </c>
      <c r="BM81" t="s">
        <v>47</v>
      </c>
      <c r="BN81" t="s">
        <v>48</v>
      </c>
      <c r="BO81" t="s">
        <v>49</v>
      </c>
      <c r="BP81" t="s">
        <v>50</v>
      </c>
      <c r="BQ81" t="s">
        <v>51</v>
      </c>
      <c r="BR81" t="s">
        <v>52</v>
      </c>
    </row>
    <row r="82" spans="56:69" ht="13.5">
      <c r="BD82">
        <v>4</v>
      </c>
      <c r="BE82" t="s">
        <v>26</v>
      </c>
      <c r="BF82">
        <f t="shared" si="11"/>
        <v>103</v>
      </c>
      <c r="BG82">
        <f t="shared" si="11"/>
        <v>93</v>
      </c>
      <c r="BH82">
        <f t="shared" si="12"/>
        <v>6</v>
      </c>
      <c r="BI82">
        <f t="shared" si="12"/>
        <v>2</v>
      </c>
      <c r="BJ82">
        <f t="shared" si="12"/>
        <v>0</v>
      </c>
      <c r="BK82">
        <f t="shared" si="12"/>
        <v>0</v>
      </c>
      <c r="BL82">
        <f t="shared" si="13"/>
        <v>204</v>
      </c>
      <c r="BM82" t="s">
        <v>53</v>
      </c>
      <c r="BN82" t="s">
        <v>54</v>
      </c>
      <c r="BO82" t="s">
        <v>55</v>
      </c>
      <c r="BP82" t="s">
        <v>56</v>
      </c>
      <c r="BQ82" t="s">
        <v>65</v>
      </c>
    </row>
    <row r="83" spans="56:69" ht="13.5">
      <c r="BD83">
        <v>5</v>
      </c>
      <c r="BE83" t="s">
        <v>27</v>
      </c>
      <c r="BF83">
        <f t="shared" si="11"/>
        <v>94</v>
      </c>
      <c r="BG83">
        <f t="shared" si="11"/>
        <v>74</v>
      </c>
      <c r="BH83">
        <f t="shared" si="12"/>
        <v>29</v>
      </c>
      <c r="BI83">
        <f t="shared" si="12"/>
        <v>6</v>
      </c>
      <c r="BJ83">
        <f t="shared" si="12"/>
        <v>0</v>
      </c>
      <c r="BK83">
        <f t="shared" si="12"/>
        <v>0</v>
      </c>
      <c r="BL83">
        <f t="shared" si="13"/>
        <v>203</v>
      </c>
      <c r="BM83" t="s">
        <v>57</v>
      </c>
      <c r="BN83" t="s">
        <v>58</v>
      </c>
      <c r="BO83" t="s">
        <v>59</v>
      </c>
      <c r="BP83" t="s">
        <v>60</v>
      </c>
      <c r="BQ83" t="s">
        <v>65</v>
      </c>
    </row>
    <row r="84" spans="56:69" ht="13.5">
      <c r="BD84">
        <v>6</v>
      </c>
      <c r="BE84" t="s">
        <v>28</v>
      </c>
      <c r="BF84">
        <f t="shared" si="11"/>
        <v>32</v>
      </c>
      <c r="BG84">
        <f t="shared" si="11"/>
        <v>90</v>
      </c>
      <c r="BH84">
        <f t="shared" si="12"/>
        <v>26</v>
      </c>
      <c r="BI84">
        <f t="shared" si="12"/>
        <v>4</v>
      </c>
      <c r="BJ84">
        <f t="shared" si="12"/>
        <v>0</v>
      </c>
      <c r="BK84">
        <f t="shared" si="12"/>
        <v>2</v>
      </c>
      <c r="BL84">
        <f t="shared" si="13"/>
        <v>154</v>
      </c>
      <c r="BM84" t="s">
        <v>61</v>
      </c>
      <c r="BN84" t="s">
        <v>62</v>
      </c>
      <c r="BO84" t="s">
        <v>63</v>
      </c>
      <c r="BP84" t="s">
        <v>64</v>
      </c>
      <c r="BQ84" t="s">
        <v>65</v>
      </c>
    </row>
    <row r="85" spans="56:68" ht="13.5">
      <c r="BD85">
        <v>7</v>
      </c>
      <c r="BE85" t="s">
        <v>29</v>
      </c>
      <c r="BF85">
        <f t="shared" si="11"/>
        <v>68</v>
      </c>
      <c r="BG85">
        <f t="shared" si="11"/>
        <v>102</v>
      </c>
      <c r="BH85">
        <f t="shared" si="12"/>
        <v>32</v>
      </c>
      <c r="BI85">
        <f t="shared" si="12"/>
        <v>0</v>
      </c>
      <c r="BJ85">
        <f t="shared" si="12"/>
        <v>0</v>
      </c>
      <c r="BK85">
        <f t="shared" si="12"/>
        <v>1</v>
      </c>
      <c r="BL85">
        <f t="shared" si="13"/>
        <v>203</v>
      </c>
      <c r="BM85" t="s">
        <v>66</v>
      </c>
      <c r="BN85" t="s">
        <v>67</v>
      </c>
      <c r="BO85" t="s">
        <v>68</v>
      </c>
      <c r="BP85" t="s">
        <v>65</v>
      </c>
    </row>
    <row r="86" spans="56:70" ht="13.5">
      <c r="BD86">
        <v>8</v>
      </c>
      <c r="BE86" t="s">
        <v>30</v>
      </c>
      <c r="BF86">
        <f t="shared" si="11"/>
        <v>5</v>
      </c>
      <c r="BG86">
        <f t="shared" si="11"/>
        <v>96</v>
      </c>
      <c r="BH86">
        <f t="shared" si="12"/>
        <v>55</v>
      </c>
      <c r="BI86">
        <f t="shared" si="12"/>
        <v>8</v>
      </c>
      <c r="BJ86">
        <f t="shared" si="12"/>
        <v>6</v>
      </c>
      <c r="BK86">
        <f t="shared" si="12"/>
        <v>1</v>
      </c>
      <c r="BL86">
        <f t="shared" si="13"/>
        <v>171</v>
      </c>
      <c r="BM86" t="s">
        <v>69</v>
      </c>
      <c r="BN86" t="s">
        <v>70</v>
      </c>
      <c r="BO86" t="s">
        <v>71</v>
      </c>
      <c r="BP86" t="s">
        <v>72</v>
      </c>
      <c r="BQ86" t="s">
        <v>73</v>
      </c>
      <c r="BR86" t="s">
        <v>65</v>
      </c>
    </row>
    <row r="87" spans="56:70" ht="13.5">
      <c r="BD87">
        <v>9</v>
      </c>
      <c r="BE87" t="s">
        <v>31</v>
      </c>
      <c r="BF87">
        <f t="shared" si="11"/>
        <v>1</v>
      </c>
      <c r="BG87">
        <f t="shared" si="11"/>
        <v>13</v>
      </c>
      <c r="BH87">
        <f t="shared" si="12"/>
        <v>50</v>
      </c>
      <c r="BI87">
        <f t="shared" si="12"/>
        <v>81</v>
      </c>
      <c r="BJ87">
        <f t="shared" si="12"/>
        <v>9</v>
      </c>
      <c r="BK87">
        <f t="shared" si="12"/>
        <v>0</v>
      </c>
      <c r="BL87">
        <f t="shared" si="13"/>
        <v>154</v>
      </c>
      <c r="BM87" t="s">
        <v>69</v>
      </c>
      <c r="BN87" t="s">
        <v>70</v>
      </c>
      <c r="BO87" t="s">
        <v>71</v>
      </c>
      <c r="BP87" t="s">
        <v>72</v>
      </c>
      <c r="BQ87" t="s">
        <v>73</v>
      </c>
      <c r="BR87" t="s">
        <v>65</v>
      </c>
    </row>
    <row r="88" spans="56:70" ht="13.5">
      <c r="BD88">
        <v>10</v>
      </c>
      <c r="BE88" t="s">
        <v>32</v>
      </c>
      <c r="BF88">
        <f t="shared" si="11"/>
        <v>9</v>
      </c>
      <c r="BG88">
        <f t="shared" si="11"/>
        <v>95</v>
      </c>
      <c r="BH88">
        <f t="shared" si="12"/>
        <v>23</v>
      </c>
      <c r="BI88">
        <f t="shared" si="12"/>
        <v>7</v>
      </c>
      <c r="BJ88">
        <f t="shared" si="12"/>
        <v>19</v>
      </c>
      <c r="BK88">
        <f t="shared" si="12"/>
        <v>0</v>
      </c>
      <c r="BL88">
        <f t="shared" si="13"/>
        <v>153</v>
      </c>
      <c r="BM88" t="s">
        <v>69</v>
      </c>
      <c r="BN88" t="s">
        <v>70</v>
      </c>
      <c r="BO88" t="s">
        <v>71</v>
      </c>
      <c r="BP88" t="s">
        <v>72</v>
      </c>
      <c r="BQ88" t="s">
        <v>73</v>
      </c>
      <c r="BR88" t="s">
        <v>65</v>
      </c>
    </row>
    <row r="89" spans="56:70" ht="13.5">
      <c r="BD89">
        <v>11</v>
      </c>
      <c r="BE89" t="s">
        <v>33</v>
      </c>
      <c r="BF89">
        <f t="shared" si="11"/>
        <v>4</v>
      </c>
      <c r="BG89">
        <f t="shared" si="11"/>
        <v>20</v>
      </c>
      <c r="BH89">
        <f t="shared" si="12"/>
        <v>70</v>
      </c>
      <c r="BI89">
        <f t="shared" si="12"/>
        <v>44</v>
      </c>
      <c r="BJ89">
        <f t="shared" si="12"/>
        <v>15</v>
      </c>
      <c r="BK89">
        <f t="shared" si="12"/>
        <v>0</v>
      </c>
      <c r="BL89">
        <f t="shared" si="13"/>
        <v>153</v>
      </c>
      <c r="BM89" t="s">
        <v>69</v>
      </c>
      <c r="BN89" t="s">
        <v>70</v>
      </c>
      <c r="BO89" t="s">
        <v>71</v>
      </c>
      <c r="BP89" t="s">
        <v>72</v>
      </c>
      <c r="BQ89" t="s">
        <v>73</v>
      </c>
      <c r="BR89" t="s">
        <v>65</v>
      </c>
    </row>
    <row r="90" spans="56:70" ht="13.5">
      <c r="BD90">
        <v>12</v>
      </c>
      <c r="BE90" t="s">
        <v>34</v>
      </c>
      <c r="BF90">
        <f t="shared" si="11"/>
        <v>4</v>
      </c>
      <c r="BG90">
        <f t="shared" si="11"/>
        <v>74</v>
      </c>
      <c r="BH90">
        <f t="shared" si="12"/>
        <v>70</v>
      </c>
      <c r="BI90">
        <f t="shared" si="12"/>
        <v>21</v>
      </c>
      <c r="BJ90">
        <f t="shared" si="12"/>
        <v>14</v>
      </c>
      <c r="BK90">
        <f t="shared" si="12"/>
        <v>0</v>
      </c>
      <c r="BL90">
        <f t="shared" si="13"/>
        <v>183</v>
      </c>
      <c r="BM90" t="s">
        <v>69</v>
      </c>
      <c r="BN90" t="s">
        <v>70</v>
      </c>
      <c r="BO90" t="s">
        <v>71</v>
      </c>
      <c r="BP90" t="s">
        <v>72</v>
      </c>
      <c r="BQ90" t="s">
        <v>73</v>
      </c>
      <c r="BR90" t="s">
        <v>65</v>
      </c>
    </row>
    <row r="91" spans="56:69" ht="13.5">
      <c r="BD91">
        <v>13</v>
      </c>
      <c r="BE91" t="s">
        <v>35</v>
      </c>
      <c r="BF91">
        <f t="shared" si="11"/>
        <v>64</v>
      </c>
      <c r="BG91">
        <f t="shared" si="11"/>
        <v>51</v>
      </c>
      <c r="BH91">
        <f t="shared" si="12"/>
        <v>56</v>
      </c>
      <c r="BI91">
        <f t="shared" si="12"/>
        <v>23</v>
      </c>
      <c r="BJ91">
        <f t="shared" si="12"/>
        <v>0</v>
      </c>
      <c r="BK91">
        <f t="shared" si="12"/>
        <v>8</v>
      </c>
      <c r="BL91">
        <f t="shared" si="13"/>
        <v>202</v>
      </c>
      <c r="BM91" t="s">
        <v>77</v>
      </c>
      <c r="BN91" t="s">
        <v>78</v>
      </c>
      <c r="BO91" t="s">
        <v>79</v>
      </c>
      <c r="BP91" t="s">
        <v>80</v>
      </c>
      <c r="BQ91" t="s">
        <v>65</v>
      </c>
    </row>
    <row r="92" spans="56:68" ht="13.5">
      <c r="BD92">
        <v>14</v>
      </c>
      <c r="BE92" t="s">
        <v>36</v>
      </c>
      <c r="BF92">
        <f t="shared" si="11"/>
        <v>11</v>
      </c>
      <c r="BG92">
        <f t="shared" si="11"/>
        <v>67</v>
      </c>
      <c r="BH92">
        <f t="shared" si="12"/>
        <v>125</v>
      </c>
      <c r="BI92">
        <f t="shared" si="12"/>
        <v>0</v>
      </c>
      <c r="BJ92">
        <f t="shared" si="12"/>
        <v>0</v>
      </c>
      <c r="BK92">
        <f t="shared" si="12"/>
        <v>0</v>
      </c>
      <c r="BL92">
        <f t="shared" si="13"/>
        <v>203</v>
      </c>
      <c r="BM92" t="s">
        <v>74</v>
      </c>
      <c r="BN92" t="s">
        <v>75</v>
      </c>
      <c r="BO92" t="s">
        <v>76</v>
      </c>
      <c r="BP92" t="s">
        <v>65</v>
      </c>
    </row>
    <row r="93" spans="56:68" ht="13.5">
      <c r="BD93">
        <v>15</v>
      </c>
      <c r="BE93" t="s">
        <v>37</v>
      </c>
      <c r="BF93">
        <f t="shared" si="11"/>
        <v>7</v>
      </c>
      <c r="BG93">
        <f t="shared" si="11"/>
        <v>86</v>
      </c>
      <c r="BH93">
        <f t="shared" si="12"/>
        <v>110</v>
      </c>
      <c r="BI93">
        <f t="shared" si="12"/>
        <v>0</v>
      </c>
      <c r="BJ93">
        <f t="shared" si="12"/>
        <v>0</v>
      </c>
      <c r="BK93">
        <f t="shared" si="12"/>
        <v>0</v>
      </c>
      <c r="BL93">
        <f t="shared" si="13"/>
        <v>203</v>
      </c>
      <c r="BM93" t="s">
        <v>74</v>
      </c>
      <c r="BN93" t="s">
        <v>75</v>
      </c>
      <c r="BO93" t="s">
        <v>76</v>
      </c>
      <c r="BP93" t="s">
        <v>65</v>
      </c>
    </row>
    <row r="94" spans="56:69" ht="13.5">
      <c r="BD94">
        <v>16</v>
      </c>
      <c r="BE94" t="s">
        <v>38</v>
      </c>
      <c r="BF94">
        <f aca="true" t="shared" si="14" ref="BF94:BK94">BF18+BF37+BF56+BF75</f>
        <v>61</v>
      </c>
      <c r="BG94">
        <f t="shared" si="14"/>
        <v>21</v>
      </c>
      <c r="BH94">
        <f t="shared" si="14"/>
        <v>23</v>
      </c>
      <c r="BI94">
        <f t="shared" si="14"/>
        <v>33</v>
      </c>
      <c r="BJ94">
        <f t="shared" si="14"/>
        <v>11</v>
      </c>
      <c r="BK94">
        <f t="shared" si="14"/>
        <v>0</v>
      </c>
      <c r="BL94">
        <f t="shared" si="13"/>
        <v>149</v>
      </c>
      <c r="BM94" t="s">
        <v>176</v>
      </c>
      <c r="BN94" t="s">
        <v>177</v>
      </c>
      <c r="BO94" t="s">
        <v>63</v>
      </c>
      <c r="BP94" t="s">
        <v>178</v>
      </c>
      <c r="BQ94" t="s">
        <v>179</v>
      </c>
    </row>
    <row r="95" spans="56:68" ht="13.5">
      <c r="BD95">
        <v>17</v>
      </c>
      <c r="BE95" t="s">
        <v>39</v>
      </c>
      <c r="BF95">
        <f aca="true" t="shared" si="15" ref="BF95:BK95">BF19+BF38+BF57+BF76</f>
        <v>32</v>
      </c>
      <c r="BG95">
        <f t="shared" si="15"/>
        <v>66</v>
      </c>
      <c r="BH95">
        <f t="shared" si="15"/>
        <v>105</v>
      </c>
      <c r="BI95">
        <f t="shared" si="15"/>
        <v>0</v>
      </c>
      <c r="BJ95">
        <f t="shared" si="15"/>
        <v>0</v>
      </c>
      <c r="BK95">
        <f t="shared" si="15"/>
        <v>0</v>
      </c>
      <c r="BL95">
        <f t="shared" si="13"/>
        <v>203</v>
      </c>
      <c r="BM95" t="s">
        <v>74</v>
      </c>
      <c r="BN95" t="s">
        <v>75</v>
      </c>
      <c r="BO95" t="s">
        <v>76</v>
      </c>
      <c r="BP95" t="s">
        <v>65</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N74"/>
  <sheetViews>
    <sheetView tabSelected="1" workbookViewId="0" topLeftCell="A1">
      <selection activeCell="A1" sqref="A1:N218"/>
    </sheetView>
  </sheetViews>
  <sheetFormatPr defaultColWidth="9.00390625" defaultRowHeight="13.5"/>
  <cols>
    <col min="8" max="8" width="9.00390625" style="0" customWidth="1"/>
  </cols>
  <sheetData>
    <row r="1" spans="1:14" ht="13.5" customHeight="1">
      <c r="A1" s="5"/>
      <c r="B1" s="5"/>
      <c r="C1" s="5"/>
      <c r="D1" s="5"/>
      <c r="E1" s="5"/>
      <c r="F1" s="5"/>
      <c r="G1" s="5"/>
      <c r="H1" s="6">
        <v>38623</v>
      </c>
      <c r="I1" s="6"/>
      <c r="J1" s="5"/>
      <c r="K1" s="5"/>
      <c r="L1" s="5"/>
      <c r="M1" s="5"/>
      <c r="N1" s="4"/>
    </row>
    <row r="2" spans="1:14" ht="13.5" customHeight="1">
      <c r="A2" s="5"/>
      <c r="B2" s="5" t="s">
        <v>81</v>
      </c>
      <c r="C2" s="5"/>
      <c r="D2" s="5"/>
      <c r="E2" s="5"/>
      <c r="F2" s="5"/>
      <c r="G2" s="5"/>
      <c r="H2" s="5" t="s">
        <v>82</v>
      </c>
      <c r="I2" s="5"/>
      <c r="J2" s="5"/>
      <c r="K2" s="5"/>
      <c r="L2" s="5"/>
      <c r="M2" s="5"/>
      <c r="N2" s="4"/>
    </row>
    <row r="3" spans="1:14" ht="13.5" customHeight="1">
      <c r="A3" s="5"/>
      <c r="B3" s="5"/>
      <c r="C3" s="5"/>
      <c r="D3" s="5"/>
      <c r="E3" s="5"/>
      <c r="F3" s="5"/>
      <c r="G3" s="5"/>
      <c r="H3" s="5"/>
      <c r="I3" s="5"/>
      <c r="J3" s="5"/>
      <c r="K3" s="5"/>
      <c r="L3" s="5"/>
      <c r="M3" s="5"/>
      <c r="N3" s="4"/>
    </row>
    <row r="4" spans="1:14" ht="13.5" customHeight="1">
      <c r="A4" s="5"/>
      <c r="B4" s="5" t="s">
        <v>83</v>
      </c>
      <c r="C4" s="5"/>
      <c r="D4" s="5"/>
      <c r="E4" s="5"/>
      <c r="F4" s="5"/>
      <c r="G4" s="5"/>
      <c r="H4" s="5"/>
      <c r="I4" s="5"/>
      <c r="J4" s="5"/>
      <c r="K4" s="5"/>
      <c r="L4" s="5"/>
      <c r="M4" s="5"/>
      <c r="N4" s="4"/>
    </row>
    <row r="5" spans="1:14" ht="13.5" customHeight="1">
      <c r="A5" s="5"/>
      <c r="B5" s="5" t="s">
        <v>84</v>
      </c>
      <c r="C5" s="5" t="s">
        <v>151</v>
      </c>
      <c r="D5" s="5"/>
      <c r="E5" s="5"/>
      <c r="F5" s="5"/>
      <c r="G5" s="5"/>
      <c r="H5" s="5"/>
      <c r="I5" s="5"/>
      <c r="J5" s="5"/>
      <c r="K5" s="5"/>
      <c r="L5" s="5"/>
      <c r="M5" s="5"/>
      <c r="N5" s="4"/>
    </row>
    <row r="6" spans="1:14" ht="13.5" customHeight="1">
      <c r="A6" s="5"/>
      <c r="B6" s="5" t="s">
        <v>85</v>
      </c>
      <c r="C6" s="5" t="s">
        <v>154</v>
      </c>
      <c r="D6" s="5"/>
      <c r="E6" s="5"/>
      <c r="F6" s="5"/>
      <c r="G6" s="5"/>
      <c r="H6" s="5"/>
      <c r="I6" s="5"/>
      <c r="J6" s="5"/>
      <c r="K6" s="5"/>
      <c r="L6" s="5"/>
      <c r="M6" s="5"/>
      <c r="N6" s="4"/>
    </row>
    <row r="7" spans="1:14" ht="13.5" customHeight="1">
      <c r="A7" s="5"/>
      <c r="B7" s="5" t="s">
        <v>86</v>
      </c>
      <c r="C7" s="5" t="s">
        <v>152</v>
      </c>
      <c r="D7" s="5"/>
      <c r="E7" s="5"/>
      <c r="F7" s="5"/>
      <c r="G7" s="5"/>
      <c r="H7" s="5"/>
      <c r="I7" s="5"/>
      <c r="J7" s="5"/>
      <c r="K7" s="5"/>
      <c r="L7" s="5"/>
      <c r="M7" s="5"/>
      <c r="N7" s="4"/>
    </row>
    <row r="8" spans="1:14" ht="13.5" customHeight="1">
      <c r="A8" s="5"/>
      <c r="B8" s="5"/>
      <c r="C8" s="5" t="s">
        <v>153</v>
      </c>
      <c r="D8" s="5"/>
      <c r="E8" s="5"/>
      <c r="F8" s="5"/>
      <c r="G8" s="5"/>
      <c r="H8" s="5"/>
      <c r="I8" s="5"/>
      <c r="J8" s="5"/>
      <c r="K8" s="5"/>
      <c r="L8" s="5"/>
      <c r="M8" s="5"/>
      <c r="N8" s="4"/>
    </row>
    <row r="9" spans="1:14" ht="13.5" customHeight="1">
      <c r="A9" s="5"/>
      <c r="B9" s="5" t="s">
        <v>87</v>
      </c>
      <c r="C9" s="5" t="s">
        <v>88</v>
      </c>
      <c r="D9" s="5"/>
      <c r="E9" s="5"/>
      <c r="F9" s="5"/>
      <c r="G9" s="5"/>
      <c r="H9" s="5"/>
      <c r="I9" s="5"/>
      <c r="J9" s="5"/>
      <c r="K9" s="5"/>
      <c r="L9" s="5"/>
      <c r="M9" s="5"/>
      <c r="N9" s="4"/>
    </row>
    <row r="10" spans="1:14" ht="13.5" customHeight="1">
      <c r="A10" s="5"/>
      <c r="B10" s="5"/>
      <c r="C10" s="5"/>
      <c r="D10" s="5"/>
      <c r="E10" s="5"/>
      <c r="F10" s="5"/>
      <c r="G10" s="5"/>
      <c r="H10" s="5"/>
      <c r="I10" s="5"/>
      <c r="J10" s="5"/>
      <c r="K10" s="5"/>
      <c r="L10" s="5"/>
      <c r="M10" s="5"/>
      <c r="N10" s="4"/>
    </row>
    <row r="11" spans="1:14" ht="13.5" customHeight="1">
      <c r="A11" s="5"/>
      <c r="B11" s="5" t="s">
        <v>89</v>
      </c>
      <c r="C11" s="5"/>
      <c r="D11" s="5"/>
      <c r="E11" s="5"/>
      <c r="F11" s="5"/>
      <c r="G11" s="5"/>
      <c r="H11" s="5"/>
      <c r="I11" s="5"/>
      <c r="J11" s="5"/>
      <c r="K11" s="5"/>
      <c r="L11" s="5"/>
      <c r="M11" s="5"/>
      <c r="N11" s="4"/>
    </row>
    <row r="12" spans="1:14" ht="13.5" customHeight="1">
      <c r="A12" s="5">
        <v>1</v>
      </c>
      <c r="B12" s="5" t="s">
        <v>0</v>
      </c>
      <c r="C12" s="5"/>
      <c r="D12" s="5"/>
      <c r="E12" s="5"/>
      <c r="F12" s="5"/>
      <c r="G12" s="5"/>
      <c r="H12" s="5"/>
      <c r="I12" s="5"/>
      <c r="J12" s="5"/>
      <c r="K12" s="5"/>
      <c r="L12" s="5"/>
      <c r="M12" s="5"/>
      <c r="N12" s="4"/>
    </row>
    <row r="13" spans="1:14" ht="13.5" customHeight="1">
      <c r="A13" s="5"/>
      <c r="B13" s="7" t="s">
        <v>90</v>
      </c>
      <c r="C13" s="7" t="s">
        <v>91</v>
      </c>
      <c r="D13" s="5"/>
      <c r="E13" s="5"/>
      <c r="F13" s="5"/>
      <c r="G13" s="5"/>
      <c r="H13" s="5"/>
      <c r="I13" s="5"/>
      <c r="J13" s="5"/>
      <c r="K13" s="5"/>
      <c r="L13" s="5"/>
      <c r="M13" s="5"/>
      <c r="N13" s="4"/>
    </row>
    <row r="14" spans="1:14" ht="13.5" customHeight="1">
      <c r="A14" s="5">
        <v>2</v>
      </c>
      <c r="B14" s="5" t="s">
        <v>1</v>
      </c>
      <c r="C14" s="5"/>
      <c r="D14" s="5"/>
      <c r="E14" s="5"/>
      <c r="F14" s="5"/>
      <c r="G14" s="5"/>
      <c r="H14" s="5"/>
      <c r="I14" s="5"/>
      <c r="J14" s="5"/>
      <c r="K14" s="5"/>
      <c r="L14" s="5"/>
      <c r="M14" s="5"/>
      <c r="N14" s="4"/>
    </row>
    <row r="15" spans="1:14" ht="13.5" customHeight="1">
      <c r="A15" s="5"/>
      <c r="B15" s="7" t="s">
        <v>92</v>
      </c>
      <c r="C15" s="7" t="s">
        <v>93</v>
      </c>
      <c r="D15" s="7" t="s">
        <v>94</v>
      </c>
      <c r="E15" s="7" t="s">
        <v>95</v>
      </c>
      <c r="F15" s="7" t="s">
        <v>96</v>
      </c>
      <c r="G15" s="5"/>
      <c r="H15" s="5"/>
      <c r="I15" s="5"/>
      <c r="J15" s="5"/>
      <c r="K15" s="5"/>
      <c r="L15" s="5"/>
      <c r="M15" s="5"/>
      <c r="N15" s="4"/>
    </row>
    <row r="16" spans="1:14" ht="13.5" customHeight="1">
      <c r="A16" s="5">
        <v>3</v>
      </c>
      <c r="B16" s="5" t="s">
        <v>97</v>
      </c>
      <c r="C16" s="5"/>
      <c r="D16" s="5"/>
      <c r="E16" s="5"/>
      <c r="F16" s="5"/>
      <c r="G16" s="5"/>
      <c r="H16" s="5"/>
      <c r="I16" s="5"/>
      <c r="J16" s="5"/>
      <c r="K16" s="5"/>
      <c r="L16" s="5"/>
      <c r="M16" s="5"/>
      <c r="N16" s="4"/>
    </row>
    <row r="17" spans="1:14" ht="13.5" customHeight="1">
      <c r="A17" s="5"/>
      <c r="B17" s="7" t="s">
        <v>98</v>
      </c>
      <c r="C17" s="7" t="s">
        <v>99</v>
      </c>
      <c r="D17" s="7" t="s">
        <v>100</v>
      </c>
      <c r="E17" s="7" t="s">
        <v>101</v>
      </c>
      <c r="F17" s="7" t="s">
        <v>102</v>
      </c>
      <c r="G17" s="7" t="s">
        <v>103</v>
      </c>
      <c r="H17" s="8"/>
      <c r="I17" s="5"/>
      <c r="J17" s="5"/>
      <c r="K17" s="5"/>
      <c r="L17" s="5"/>
      <c r="M17" s="5"/>
      <c r="N17" s="4"/>
    </row>
    <row r="18" spans="1:14" ht="13.5" customHeight="1">
      <c r="A18" s="5">
        <v>4</v>
      </c>
      <c r="B18" s="5" t="s">
        <v>104</v>
      </c>
      <c r="C18" s="5"/>
      <c r="D18" s="5"/>
      <c r="E18" s="5"/>
      <c r="F18" s="5"/>
      <c r="G18" s="5"/>
      <c r="H18" s="5"/>
      <c r="I18" s="5"/>
      <c r="J18" s="5"/>
      <c r="K18" s="5"/>
      <c r="L18" s="5"/>
      <c r="M18" s="5"/>
      <c r="N18" s="4"/>
    </row>
    <row r="19" spans="1:14" ht="13.5" customHeight="1">
      <c r="A19" s="5"/>
      <c r="B19" s="7" t="s">
        <v>105</v>
      </c>
      <c r="C19" s="7"/>
      <c r="D19" s="7" t="s">
        <v>106</v>
      </c>
      <c r="E19" s="7" t="s">
        <v>107</v>
      </c>
      <c r="F19" s="7" t="s">
        <v>108</v>
      </c>
      <c r="G19" s="8"/>
      <c r="H19" s="5"/>
      <c r="I19" s="5"/>
      <c r="J19" s="5"/>
      <c r="K19" s="5"/>
      <c r="L19" s="5"/>
      <c r="M19" s="5"/>
      <c r="N19" s="4"/>
    </row>
    <row r="20" spans="1:14" ht="13.5" customHeight="1">
      <c r="A20" s="5">
        <v>5</v>
      </c>
      <c r="B20" s="5" t="s">
        <v>109</v>
      </c>
      <c r="C20" s="5"/>
      <c r="D20" s="5"/>
      <c r="E20" s="5"/>
      <c r="F20" s="5"/>
      <c r="G20" s="5"/>
      <c r="H20" s="5"/>
      <c r="I20" s="5"/>
      <c r="J20" s="5"/>
      <c r="K20" s="5"/>
      <c r="L20" s="5"/>
      <c r="M20" s="5"/>
      <c r="N20" s="4"/>
    </row>
    <row r="21" spans="1:14" ht="13.5" customHeight="1">
      <c r="A21" s="5"/>
      <c r="B21" s="7" t="s">
        <v>110</v>
      </c>
      <c r="C21" s="7"/>
      <c r="D21" s="7" t="s">
        <v>111</v>
      </c>
      <c r="E21" s="7"/>
      <c r="F21" s="7" t="s">
        <v>112</v>
      </c>
      <c r="G21" s="7"/>
      <c r="H21" s="7"/>
      <c r="I21" s="7" t="s">
        <v>113</v>
      </c>
      <c r="J21" s="8"/>
      <c r="K21" s="8"/>
      <c r="L21" s="5"/>
      <c r="M21" s="5"/>
      <c r="N21" s="4"/>
    </row>
    <row r="22" spans="1:14" ht="13.5" customHeight="1">
      <c r="A22" s="5">
        <v>6</v>
      </c>
      <c r="B22" s="5" t="s">
        <v>114</v>
      </c>
      <c r="C22" s="5"/>
      <c r="D22" s="5"/>
      <c r="E22" s="5"/>
      <c r="F22" s="5"/>
      <c r="G22" s="5"/>
      <c r="H22" s="5"/>
      <c r="I22" s="5"/>
      <c r="J22" s="5"/>
      <c r="K22" s="5"/>
      <c r="L22" s="5"/>
      <c r="M22" s="5"/>
      <c r="N22" s="4"/>
    </row>
    <row r="23" spans="1:14" ht="13.5" customHeight="1">
      <c r="A23" s="5"/>
      <c r="B23" s="7" t="s">
        <v>115</v>
      </c>
      <c r="C23" s="7"/>
      <c r="D23" s="7"/>
      <c r="E23" s="7" t="s">
        <v>116</v>
      </c>
      <c r="F23" s="7"/>
      <c r="G23" s="7"/>
      <c r="H23" s="7" t="s">
        <v>117</v>
      </c>
      <c r="I23" s="7"/>
      <c r="J23" s="7"/>
      <c r="K23" s="8"/>
      <c r="L23" s="5"/>
      <c r="M23" s="5"/>
      <c r="N23" s="4"/>
    </row>
    <row r="24" spans="1:14" ht="13.5" customHeight="1">
      <c r="A24" s="5"/>
      <c r="B24" s="7" t="s">
        <v>118</v>
      </c>
      <c r="C24" s="7"/>
      <c r="D24" s="7"/>
      <c r="E24" s="7"/>
      <c r="F24" s="7"/>
      <c r="G24" s="7"/>
      <c r="H24" s="7"/>
      <c r="I24" s="7"/>
      <c r="J24" s="7"/>
      <c r="K24" s="8"/>
      <c r="L24" s="5"/>
      <c r="M24" s="5"/>
      <c r="N24" s="4"/>
    </row>
    <row r="25" spans="1:14" ht="13.5" customHeight="1">
      <c r="A25" s="5">
        <v>7</v>
      </c>
      <c r="B25" s="5" t="s">
        <v>149</v>
      </c>
      <c r="C25" s="5"/>
      <c r="D25" s="5"/>
      <c r="E25" s="5"/>
      <c r="F25" s="5"/>
      <c r="G25" s="5"/>
      <c r="H25" s="5"/>
      <c r="I25" s="5"/>
      <c r="J25" s="5"/>
      <c r="K25" s="5"/>
      <c r="L25" s="5"/>
      <c r="M25" s="5"/>
      <c r="N25" s="4"/>
    </row>
    <row r="26" spans="1:14" ht="13.5" customHeight="1">
      <c r="A26" s="5"/>
      <c r="B26" s="7" t="s">
        <v>119</v>
      </c>
      <c r="C26" s="7"/>
      <c r="D26" s="7"/>
      <c r="E26" s="7"/>
      <c r="F26" s="7" t="s">
        <v>120</v>
      </c>
      <c r="G26" s="7"/>
      <c r="H26" s="7"/>
      <c r="I26" s="8"/>
      <c r="J26" s="5"/>
      <c r="K26" s="5"/>
      <c r="L26" s="5"/>
      <c r="M26" s="5"/>
      <c r="N26" s="4"/>
    </row>
    <row r="27" spans="1:14" ht="13.5" customHeight="1">
      <c r="A27" s="5"/>
      <c r="B27" s="7" t="s">
        <v>121</v>
      </c>
      <c r="C27" s="7"/>
      <c r="D27" s="7"/>
      <c r="E27" s="7"/>
      <c r="F27" s="7" t="s">
        <v>122</v>
      </c>
      <c r="G27" s="7"/>
      <c r="H27" s="7"/>
      <c r="I27" s="8"/>
      <c r="J27" s="5"/>
      <c r="K27" s="5"/>
      <c r="L27" s="5"/>
      <c r="M27" s="5"/>
      <c r="N27" s="4"/>
    </row>
    <row r="28" spans="1:14" ht="13.5" customHeight="1">
      <c r="A28" s="5">
        <v>8</v>
      </c>
      <c r="B28" s="5" t="s">
        <v>123</v>
      </c>
      <c r="C28" s="5"/>
      <c r="D28" s="5"/>
      <c r="E28" s="5"/>
      <c r="F28" s="5"/>
      <c r="G28" s="5"/>
      <c r="H28" s="5"/>
      <c r="I28" s="5"/>
      <c r="J28" s="5"/>
      <c r="K28" s="5"/>
      <c r="L28" s="5"/>
      <c r="M28" s="5"/>
      <c r="N28" s="4"/>
    </row>
    <row r="29" spans="1:14" ht="13.5" customHeight="1">
      <c r="A29" s="5"/>
      <c r="B29" s="7" t="s">
        <v>124</v>
      </c>
      <c r="C29" s="7"/>
      <c r="D29" s="7" t="s">
        <v>125</v>
      </c>
      <c r="E29" s="7"/>
      <c r="F29" s="7" t="s">
        <v>126</v>
      </c>
      <c r="G29" s="7"/>
      <c r="H29" s="7" t="s">
        <v>127</v>
      </c>
      <c r="I29" s="7"/>
      <c r="J29" s="7" t="s">
        <v>128</v>
      </c>
      <c r="K29" s="8"/>
      <c r="L29" s="5"/>
      <c r="M29" s="5"/>
      <c r="N29" s="4"/>
    </row>
    <row r="30" spans="1:14" ht="13.5" customHeight="1">
      <c r="A30" s="5">
        <v>9</v>
      </c>
      <c r="B30" s="5" t="s">
        <v>129</v>
      </c>
      <c r="C30" s="5"/>
      <c r="D30" s="5"/>
      <c r="E30" s="5"/>
      <c r="F30" s="5"/>
      <c r="G30" s="5"/>
      <c r="H30" s="5"/>
      <c r="I30" s="5"/>
      <c r="J30" s="5"/>
      <c r="K30" s="5"/>
      <c r="L30" s="5"/>
      <c r="M30" s="5"/>
      <c r="N30" s="4"/>
    </row>
    <row r="31" spans="1:14" ht="13.5" customHeight="1">
      <c r="A31" s="5"/>
      <c r="B31" s="7" t="s">
        <v>124</v>
      </c>
      <c r="C31" s="7"/>
      <c r="D31" s="7" t="s">
        <v>125</v>
      </c>
      <c r="E31" s="7"/>
      <c r="F31" s="7" t="s">
        <v>126</v>
      </c>
      <c r="G31" s="7"/>
      <c r="H31" s="7" t="s">
        <v>127</v>
      </c>
      <c r="I31" s="7"/>
      <c r="J31" s="7" t="s">
        <v>128</v>
      </c>
      <c r="K31" s="8"/>
      <c r="L31" s="5"/>
      <c r="M31" s="5"/>
      <c r="N31" s="4"/>
    </row>
    <row r="32" spans="1:14" ht="13.5" customHeight="1">
      <c r="A32" s="5">
        <v>10</v>
      </c>
      <c r="B32" s="5" t="s">
        <v>150</v>
      </c>
      <c r="C32" s="5"/>
      <c r="D32" s="5"/>
      <c r="E32" s="5"/>
      <c r="F32" s="5"/>
      <c r="G32" s="5"/>
      <c r="H32" s="5"/>
      <c r="I32" s="5"/>
      <c r="J32" s="5"/>
      <c r="K32" s="5"/>
      <c r="L32" s="5"/>
      <c r="M32" s="5"/>
      <c r="N32" s="4"/>
    </row>
    <row r="33" spans="1:14" ht="13.5" customHeight="1">
      <c r="A33" s="5"/>
      <c r="B33" s="7" t="s">
        <v>124</v>
      </c>
      <c r="C33" s="7"/>
      <c r="D33" s="7" t="s">
        <v>125</v>
      </c>
      <c r="E33" s="7"/>
      <c r="F33" s="7" t="s">
        <v>126</v>
      </c>
      <c r="G33" s="7"/>
      <c r="H33" s="7" t="s">
        <v>127</v>
      </c>
      <c r="I33" s="7"/>
      <c r="J33" s="7" t="s">
        <v>128</v>
      </c>
      <c r="K33" s="8"/>
      <c r="L33" s="5"/>
      <c r="M33" s="5"/>
      <c r="N33" s="4"/>
    </row>
    <row r="34" spans="1:14" ht="13.5" customHeight="1">
      <c r="A34" s="5">
        <v>11</v>
      </c>
      <c r="B34" s="5" t="s">
        <v>130</v>
      </c>
      <c r="C34" s="5"/>
      <c r="D34" s="5"/>
      <c r="E34" s="5"/>
      <c r="F34" s="5"/>
      <c r="G34" s="5"/>
      <c r="H34" s="5"/>
      <c r="I34" s="5"/>
      <c r="J34" s="5"/>
      <c r="K34" s="5"/>
      <c r="L34" s="5"/>
      <c r="M34" s="5"/>
      <c r="N34" s="4"/>
    </row>
    <row r="35" spans="1:14" ht="13.5" customHeight="1">
      <c r="A35" s="5"/>
      <c r="B35" s="7" t="s">
        <v>124</v>
      </c>
      <c r="C35" s="7"/>
      <c r="D35" s="7" t="s">
        <v>125</v>
      </c>
      <c r="E35" s="7"/>
      <c r="F35" s="7" t="s">
        <v>126</v>
      </c>
      <c r="G35" s="7"/>
      <c r="H35" s="7" t="s">
        <v>127</v>
      </c>
      <c r="I35" s="7"/>
      <c r="J35" s="7" t="s">
        <v>128</v>
      </c>
      <c r="K35" s="8"/>
      <c r="L35" s="5"/>
      <c r="M35" s="5"/>
      <c r="N35" s="4"/>
    </row>
    <row r="36" spans="1:14" ht="13.5" customHeight="1">
      <c r="A36" s="5">
        <v>12</v>
      </c>
      <c r="B36" s="5" t="s">
        <v>131</v>
      </c>
      <c r="C36" s="5"/>
      <c r="D36" s="5"/>
      <c r="E36" s="5"/>
      <c r="F36" s="5"/>
      <c r="G36" s="5"/>
      <c r="H36" s="5"/>
      <c r="I36" s="5"/>
      <c r="J36" s="5"/>
      <c r="K36" s="5"/>
      <c r="L36" s="5"/>
      <c r="M36" s="5"/>
      <c r="N36" s="4"/>
    </row>
    <row r="37" spans="1:14" ht="13.5" customHeight="1">
      <c r="A37" s="5"/>
      <c r="B37" s="7" t="s">
        <v>124</v>
      </c>
      <c r="C37" s="7"/>
      <c r="D37" s="7" t="s">
        <v>125</v>
      </c>
      <c r="E37" s="7"/>
      <c r="F37" s="7" t="s">
        <v>126</v>
      </c>
      <c r="G37" s="7"/>
      <c r="H37" s="7" t="s">
        <v>127</v>
      </c>
      <c r="I37" s="7"/>
      <c r="J37" s="7" t="s">
        <v>128</v>
      </c>
      <c r="K37" s="8"/>
      <c r="L37" s="5"/>
      <c r="M37" s="5"/>
      <c r="N37" s="4"/>
    </row>
    <row r="38" spans="1:14" ht="13.5" customHeight="1">
      <c r="A38" s="5">
        <v>13</v>
      </c>
      <c r="B38" s="5" t="s">
        <v>132</v>
      </c>
      <c r="C38" s="5"/>
      <c r="D38" s="5"/>
      <c r="E38" s="5"/>
      <c r="F38" s="5"/>
      <c r="G38" s="5"/>
      <c r="H38" s="5"/>
      <c r="I38" s="5"/>
      <c r="J38" s="5"/>
      <c r="K38" s="5"/>
      <c r="L38" s="5"/>
      <c r="M38" s="5"/>
      <c r="N38" s="4"/>
    </row>
    <row r="39" spans="1:14" ht="13.5" customHeight="1">
      <c r="A39" s="5"/>
      <c r="B39" s="7" t="s">
        <v>133</v>
      </c>
      <c r="C39" s="7"/>
      <c r="D39" s="7"/>
      <c r="E39" s="7"/>
      <c r="F39" s="7" t="s">
        <v>134</v>
      </c>
      <c r="G39" s="7"/>
      <c r="H39" s="7"/>
      <c r="I39" s="7"/>
      <c r="J39" s="7"/>
      <c r="K39" s="8"/>
      <c r="L39" s="5"/>
      <c r="M39" s="5"/>
      <c r="N39" s="4"/>
    </row>
    <row r="40" spans="1:14" ht="13.5" customHeight="1">
      <c r="A40" s="8"/>
      <c r="B40" s="7" t="s">
        <v>135</v>
      </c>
      <c r="C40" s="7"/>
      <c r="D40" s="7"/>
      <c r="E40" s="7"/>
      <c r="F40" s="7"/>
      <c r="G40" s="7" t="s">
        <v>136</v>
      </c>
      <c r="H40" s="7"/>
      <c r="I40" s="7"/>
      <c r="J40" s="7"/>
      <c r="K40" s="8"/>
      <c r="L40" s="5"/>
      <c r="M40" s="5"/>
      <c r="N40" s="4"/>
    </row>
    <row r="41" spans="1:14" ht="13.5" customHeight="1">
      <c r="A41" s="5">
        <v>14</v>
      </c>
      <c r="B41" s="5" t="s">
        <v>137</v>
      </c>
      <c r="C41" s="5"/>
      <c r="D41" s="5"/>
      <c r="E41" s="5"/>
      <c r="F41" s="5"/>
      <c r="G41" s="5"/>
      <c r="H41" s="5"/>
      <c r="I41" s="5"/>
      <c r="J41" s="5"/>
      <c r="K41" s="5"/>
      <c r="L41" s="5"/>
      <c r="M41" s="5"/>
      <c r="N41" s="4"/>
    </row>
    <row r="42" spans="1:14" ht="13.5" customHeight="1">
      <c r="A42" s="5"/>
      <c r="B42" s="7" t="s">
        <v>138</v>
      </c>
      <c r="C42" s="7"/>
      <c r="D42" s="7" t="s">
        <v>139</v>
      </c>
      <c r="E42" s="7"/>
      <c r="F42" s="7" t="s">
        <v>140</v>
      </c>
      <c r="G42" s="7"/>
      <c r="H42" s="8"/>
      <c r="I42" s="5"/>
      <c r="J42" s="5"/>
      <c r="K42" s="5"/>
      <c r="L42" s="5"/>
      <c r="M42" s="5"/>
      <c r="N42" s="4"/>
    </row>
    <row r="43" spans="1:14" ht="13.5" customHeight="1">
      <c r="A43" s="5">
        <v>15</v>
      </c>
      <c r="B43" s="5" t="s">
        <v>141</v>
      </c>
      <c r="C43" s="5"/>
      <c r="D43" s="5"/>
      <c r="E43" s="5"/>
      <c r="F43" s="5"/>
      <c r="G43" s="5"/>
      <c r="H43" s="5"/>
      <c r="I43" s="5"/>
      <c r="J43" s="5"/>
      <c r="K43" s="5"/>
      <c r="L43" s="5"/>
      <c r="M43" s="5"/>
      <c r="N43" s="4"/>
    </row>
    <row r="44" spans="1:14" ht="13.5" customHeight="1">
      <c r="A44" s="5"/>
      <c r="B44" s="7" t="s">
        <v>138</v>
      </c>
      <c r="C44" s="7"/>
      <c r="D44" s="7" t="s">
        <v>139</v>
      </c>
      <c r="E44" s="7"/>
      <c r="F44" s="7" t="s">
        <v>140</v>
      </c>
      <c r="G44" s="7"/>
      <c r="H44" s="8"/>
      <c r="I44" s="5"/>
      <c r="J44" s="5"/>
      <c r="K44" s="5"/>
      <c r="L44" s="5"/>
      <c r="M44" s="5"/>
      <c r="N44" s="4"/>
    </row>
    <row r="45" spans="1:14" ht="13.5" customHeight="1">
      <c r="A45" s="5">
        <v>16</v>
      </c>
      <c r="B45" s="5" t="s">
        <v>142</v>
      </c>
      <c r="C45" s="5"/>
      <c r="D45" s="5"/>
      <c r="E45" s="5"/>
      <c r="F45" s="5"/>
      <c r="G45" s="5"/>
      <c r="H45" s="5"/>
      <c r="I45" s="5"/>
      <c r="J45" s="5"/>
      <c r="K45" s="5"/>
      <c r="L45" s="5"/>
      <c r="M45" s="5"/>
      <c r="N45" s="4"/>
    </row>
    <row r="46" spans="1:14" ht="13.5" customHeight="1">
      <c r="A46" s="5"/>
      <c r="B46" s="7" t="s">
        <v>143</v>
      </c>
      <c r="C46" s="7"/>
      <c r="D46" s="7"/>
      <c r="E46" s="7" t="s">
        <v>144</v>
      </c>
      <c r="F46" s="7"/>
      <c r="G46" s="7"/>
      <c r="H46" s="7" t="s">
        <v>145</v>
      </c>
      <c r="I46" s="7"/>
      <c r="J46" s="5"/>
      <c r="K46" s="5"/>
      <c r="L46" s="5"/>
      <c r="M46" s="5"/>
      <c r="N46" s="4"/>
    </row>
    <row r="47" spans="1:14" ht="13.5" customHeight="1">
      <c r="A47" s="8"/>
      <c r="B47" s="7" t="s">
        <v>146</v>
      </c>
      <c r="C47" s="7"/>
      <c r="D47" s="7"/>
      <c r="E47" s="7"/>
      <c r="F47" s="7"/>
      <c r="G47" s="7" t="s">
        <v>147</v>
      </c>
      <c r="H47" s="7"/>
      <c r="I47" s="7"/>
      <c r="J47" s="5"/>
      <c r="K47" s="5"/>
      <c r="L47" s="5"/>
      <c r="M47" s="5"/>
      <c r="N47" s="4"/>
    </row>
    <row r="48" spans="1:14" ht="13.5" customHeight="1">
      <c r="A48" s="5">
        <v>17</v>
      </c>
      <c r="B48" s="5" t="s">
        <v>148</v>
      </c>
      <c r="C48" s="5"/>
      <c r="D48" s="5"/>
      <c r="E48" s="5"/>
      <c r="F48" s="5"/>
      <c r="G48" s="5"/>
      <c r="H48" s="5"/>
      <c r="I48" s="5"/>
      <c r="J48" s="5"/>
      <c r="K48" s="5"/>
      <c r="L48" s="5"/>
      <c r="M48" s="5"/>
      <c r="N48" s="4"/>
    </row>
    <row r="49" spans="1:14" ht="13.5" customHeight="1">
      <c r="A49" s="5"/>
      <c r="B49" s="7" t="s">
        <v>138</v>
      </c>
      <c r="C49" s="7"/>
      <c r="D49" s="7" t="s">
        <v>139</v>
      </c>
      <c r="E49" s="7"/>
      <c r="F49" s="7" t="s">
        <v>140</v>
      </c>
      <c r="G49" s="7"/>
      <c r="H49" s="5"/>
      <c r="I49" s="5"/>
      <c r="J49" s="5"/>
      <c r="K49" s="5"/>
      <c r="L49" s="5"/>
      <c r="M49" s="5"/>
      <c r="N49" s="4"/>
    </row>
    <row r="50" spans="1:14" ht="13.5" customHeight="1">
      <c r="A50" s="5"/>
      <c r="B50" s="5"/>
      <c r="C50" s="5"/>
      <c r="D50" s="5"/>
      <c r="E50" s="5"/>
      <c r="F50" s="5"/>
      <c r="G50" s="5"/>
      <c r="H50" s="5"/>
      <c r="I50" s="5"/>
      <c r="J50" s="5"/>
      <c r="K50" s="5"/>
      <c r="L50" s="5"/>
      <c r="M50" s="5"/>
      <c r="N50" s="4"/>
    </row>
    <row r="51" spans="1:14" ht="13.5" customHeight="1">
      <c r="A51" s="5"/>
      <c r="B51" s="5"/>
      <c r="C51" s="5"/>
      <c r="D51" s="5"/>
      <c r="E51" s="5"/>
      <c r="F51" s="5"/>
      <c r="G51" s="5"/>
      <c r="H51" s="5"/>
      <c r="I51" s="5"/>
      <c r="J51" s="5"/>
      <c r="K51" s="5"/>
      <c r="L51" s="5"/>
      <c r="M51" s="5"/>
      <c r="N51" s="4"/>
    </row>
    <row r="52" spans="1:14" ht="13.5" customHeight="1">
      <c r="A52" s="5" t="s">
        <v>155</v>
      </c>
      <c r="B52" s="5"/>
      <c r="C52" s="5"/>
      <c r="D52" s="5"/>
      <c r="E52" s="5"/>
      <c r="F52" s="5"/>
      <c r="G52" s="5"/>
      <c r="H52" s="5"/>
      <c r="I52" s="5"/>
      <c r="J52" s="5"/>
      <c r="K52" s="5"/>
      <c r="L52" s="5"/>
      <c r="M52" s="5"/>
      <c r="N52" s="4"/>
    </row>
    <row r="53" spans="1:14" ht="13.5" customHeight="1">
      <c r="A53" s="5"/>
      <c r="B53" s="5"/>
      <c r="C53" s="5"/>
      <c r="D53" s="5"/>
      <c r="E53" s="5"/>
      <c r="F53" s="5"/>
      <c r="G53" s="5"/>
      <c r="H53" s="5"/>
      <c r="I53" s="5"/>
      <c r="J53" s="5"/>
      <c r="K53" s="5"/>
      <c r="L53" s="5"/>
      <c r="M53" s="5"/>
      <c r="N53" s="4"/>
    </row>
    <row r="54" spans="1:14" ht="17.25" customHeight="1">
      <c r="A54" s="5" t="s">
        <v>156</v>
      </c>
      <c r="B54" s="5"/>
      <c r="C54" s="5"/>
      <c r="D54" s="5"/>
      <c r="E54" s="5"/>
      <c r="F54" s="5"/>
      <c r="G54" s="5"/>
      <c r="H54" s="5"/>
      <c r="I54" s="5"/>
      <c r="J54" s="5"/>
      <c r="K54" s="5"/>
      <c r="L54" s="5"/>
      <c r="M54" s="5"/>
      <c r="N54" s="4"/>
    </row>
    <row r="55" spans="1:14" ht="17.25" customHeight="1">
      <c r="A55" s="5" t="s">
        <v>157</v>
      </c>
      <c r="B55" s="5"/>
      <c r="C55" s="5"/>
      <c r="D55" s="5"/>
      <c r="E55" s="5"/>
      <c r="F55" s="5"/>
      <c r="G55" s="5"/>
      <c r="H55" s="5"/>
      <c r="I55" s="5"/>
      <c r="J55" s="5"/>
      <c r="K55" s="5"/>
      <c r="L55" s="5"/>
      <c r="M55" s="5"/>
      <c r="N55" s="4"/>
    </row>
    <row r="56" spans="1:14" ht="17.25" customHeight="1">
      <c r="A56" s="5" t="s">
        <v>158</v>
      </c>
      <c r="B56" s="5"/>
      <c r="C56" s="5"/>
      <c r="D56" s="5"/>
      <c r="E56" s="5"/>
      <c r="F56" s="5"/>
      <c r="G56" s="5"/>
      <c r="H56" s="5"/>
      <c r="I56" s="5"/>
      <c r="J56" s="5"/>
      <c r="K56" s="5"/>
      <c r="L56" s="5"/>
      <c r="M56" s="5"/>
      <c r="N56" s="4"/>
    </row>
    <row r="57" spans="1:14" ht="17.25" customHeight="1">
      <c r="A57" s="5" t="s">
        <v>159</v>
      </c>
      <c r="B57" s="5"/>
      <c r="C57" s="5"/>
      <c r="D57" s="5"/>
      <c r="E57" s="5"/>
      <c r="F57" s="5"/>
      <c r="G57" s="5"/>
      <c r="H57" s="5"/>
      <c r="I57" s="5"/>
      <c r="J57" s="5"/>
      <c r="K57" s="5"/>
      <c r="L57" s="5"/>
      <c r="M57" s="5"/>
      <c r="N57" s="4"/>
    </row>
    <row r="58" spans="1:14" ht="17.25" customHeight="1">
      <c r="A58" s="5" t="s">
        <v>174</v>
      </c>
      <c r="B58" s="5"/>
      <c r="C58" s="5"/>
      <c r="D58" s="5"/>
      <c r="E58" s="5"/>
      <c r="F58" s="5"/>
      <c r="G58" s="5"/>
      <c r="H58" s="5"/>
      <c r="I58" s="5"/>
      <c r="J58" s="5"/>
      <c r="K58" s="5"/>
      <c r="L58" s="5"/>
      <c r="M58" s="5"/>
      <c r="N58" s="4"/>
    </row>
    <row r="59" spans="1:14" ht="17.25" customHeight="1">
      <c r="A59" s="5" t="s">
        <v>160</v>
      </c>
      <c r="B59" s="5"/>
      <c r="C59" s="5"/>
      <c r="D59" s="5"/>
      <c r="E59" s="5"/>
      <c r="F59" s="5"/>
      <c r="G59" s="5"/>
      <c r="H59" s="5"/>
      <c r="I59" s="5"/>
      <c r="J59" s="5"/>
      <c r="K59" s="5"/>
      <c r="L59" s="5"/>
      <c r="M59" s="5"/>
      <c r="N59" s="4"/>
    </row>
    <row r="60" spans="1:14" ht="17.25" customHeight="1">
      <c r="A60" s="5" t="s">
        <v>161</v>
      </c>
      <c r="B60" s="5"/>
      <c r="C60" s="5"/>
      <c r="D60" s="5"/>
      <c r="E60" s="5"/>
      <c r="F60" s="5"/>
      <c r="G60" s="5"/>
      <c r="H60" s="5"/>
      <c r="I60" s="5"/>
      <c r="J60" s="5"/>
      <c r="K60" s="5"/>
      <c r="L60" s="5"/>
      <c r="M60" s="5"/>
      <c r="N60" s="4"/>
    </row>
    <row r="61" spans="1:14" ht="17.25" customHeight="1">
      <c r="A61" s="5" t="s">
        <v>162</v>
      </c>
      <c r="B61" s="5"/>
      <c r="C61" s="5"/>
      <c r="D61" s="5"/>
      <c r="E61" s="5"/>
      <c r="F61" s="5"/>
      <c r="G61" s="5"/>
      <c r="H61" s="5"/>
      <c r="I61" s="5"/>
      <c r="J61" s="5"/>
      <c r="K61" s="5"/>
      <c r="L61" s="5"/>
      <c r="M61" s="5"/>
      <c r="N61" s="4"/>
    </row>
    <row r="62" spans="1:14" ht="17.25" customHeight="1">
      <c r="A62" s="5" t="s">
        <v>163</v>
      </c>
      <c r="B62" s="5"/>
      <c r="C62" s="5"/>
      <c r="D62" s="5"/>
      <c r="E62" s="5"/>
      <c r="F62" s="5"/>
      <c r="G62" s="5"/>
      <c r="H62" s="5"/>
      <c r="I62" s="5"/>
      <c r="J62" s="5"/>
      <c r="K62" s="5"/>
      <c r="L62" s="5"/>
      <c r="M62" s="5"/>
      <c r="N62" s="4"/>
    </row>
    <row r="63" spans="1:14" ht="17.25" customHeight="1">
      <c r="A63" s="5" t="s">
        <v>164</v>
      </c>
      <c r="B63" s="5"/>
      <c r="C63" s="5"/>
      <c r="D63" s="5"/>
      <c r="E63" s="5"/>
      <c r="F63" s="5"/>
      <c r="G63" s="5"/>
      <c r="H63" s="5"/>
      <c r="I63" s="5"/>
      <c r="J63" s="5"/>
      <c r="K63" s="5"/>
      <c r="L63" s="5"/>
      <c r="M63" s="5"/>
      <c r="N63" s="4"/>
    </row>
    <row r="64" spans="1:14" ht="17.25" customHeight="1">
      <c r="A64" s="5" t="s">
        <v>165</v>
      </c>
      <c r="B64" s="5"/>
      <c r="C64" s="5"/>
      <c r="D64" s="5"/>
      <c r="E64" s="5"/>
      <c r="F64" s="5"/>
      <c r="G64" s="5"/>
      <c r="H64" s="5"/>
      <c r="I64" s="5"/>
      <c r="J64" s="5"/>
      <c r="K64" s="5"/>
      <c r="L64" s="5"/>
      <c r="M64" s="5"/>
      <c r="N64" s="4"/>
    </row>
    <row r="65" spans="1:14" ht="17.25" customHeight="1">
      <c r="A65" s="5" t="s">
        <v>166</v>
      </c>
      <c r="B65" s="5"/>
      <c r="C65" s="5"/>
      <c r="D65" s="5"/>
      <c r="E65" s="5"/>
      <c r="F65" s="5"/>
      <c r="G65" s="5"/>
      <c r="H65" s="5"/>
      <c r="I65" s="5"/>
      <c r="J65" s="5"/>
      <c r="K65" s="5"/>
      <c r="L65" s="5"/>
      <c r="M65" s="5"/>
      <c r="N65" s="4"/>
    </row>
    <row r="66" spans="1:14" ht="17.25" customHeight="1">
      <c r="A66" s="5" t="s">
        <v>167</v>
      </c>
      <c r="B66" s="5"/>
      <c r="C66" s="5"/>
      <c r="D66" s="5"/>
      <c r="E66" s="5"/>
      <c r="F66" s="5"/>
      <c r="G66" s="5"/>
      <c r="H66" s="5"/>
      <c r="I66" s="5"/>
      <c r="J66" s="5"/>
      <c r="K66" s="5"/>
      <c r="L66" s="5"/>
      <c r="M66" s="5"/>
      <c r="N66" s="4"/>
    </row>
    <row r="67" spans="1:14" ht="17.25" customHeight="1">
      <c r="A67" s="5" t="s">
        <v>168</v>
      </c>
      <c r="B67" s="5"/>
      <c r="C67" s="5"/>
      <c r="D67" s="5"/>
      <c r="E67" s="5"/>
      <c r="F67" s="5"/>
      <c r="G67" s="5"/>
      <c r="H67" s="5"/>
      <c r="I67" s="5"/>
      <c r="J67" s="5"/>
      <c r="K67" s="5"/>
      <c r="L67" s="5"/>
      <c r="M67" s="5"/>
      <c r="N67" s="4"/>
    </row>
    <row r="68" spans="1:14" ht="17.25" customHeight="1">
      <c r="A68" s="5" t="s">
        <v>169</v>
      </c>
      <c r="B68" s="5"/>
      <c r="C68" s="5"/>
      <c r="D68" s="5"/>
      <c r="E68" s="5"/>
      <c r="F68" s="5"/>
      <c r="G68" s="5"/>
      <c r="H68" s="5"/>
      <c r="I68" s="5"/>
      <c r="J68" s="5"/>
      <c r="K68" s="5"/>
      <c r="L68" s="5"/>
      <c r="M68" s="5"/>
      <c r="N68" s="4"/>
    </row>
    <row r="69" spans="1:14" ht="17.25" customHeight="1">
      <c r="A69" s="5" t="s">
        <v>170</v>
      </c>
      <c r="B69" s="5"/>
      <c r="C69" s="5"/>
      <c r="D69" s="5"/>
      <c r="E69" s="5"/>
      <c r="F69" s="5"/>
      <c r="G69" s="5"/>
      <c r="H69" s="5"/>
      <c r="I69" s="5"/>
      <c r="J69" s="5"/>
      <c r="K69" s="5"/>
      <c r="L69" s="5"/>
      <c r="M69" s="5"/>
      <c r="N69" s="4"/>
    </row>
    <row r="70" spans="1:14" ht="17.25" customHeight="1">
      <c r="A70" s="5" t="s">
        <v>175</v>
      </c>
      <c r="B70" s="5"/>
      <c r="C70" s="5"/>
      <c r="D70" s="5"/>
      <c r="E70" s="5"/>
      <c r="F70" s="5"/>
      <c r="G70" s="5"/>
      <c r="H70" s="5"/>
      <c r="I70" s="5"/>
      <c r="J70" s="5"/>
      <c r="K70" s="5"/>
      <c r="L70" s="5"/>
      <c r="M70" s="5"/>
      <c r="N70" s="4"/>
    </row>
    <row r="71" spans="1:14" ht="17.25" customHeight="1">
      <c r="A71" s="5" t="s">
        <v>172</v>
      </c>
      <c r="B71" s="5"/>
      <c r="C71" s="5"/>
      <c r="D71" s="5"/>
      <c r="E71" s="5"/>
      <c r="F71" s="5"/>
      <c r="G71" s="5"/>
      <c r="H71" s="5"/>
      <c r="I71" s="5"/>
      <c r="J71" s="5"/>
      <c r="K71" s="5"/>
      <c r="L71" s="5"/>
      <c r="M71" s="5"/>
      <c r="N71" s="4"/>
    </row>
    <row r="72" spans="1:14" ht="17.25" customHeight="1">
      <c r="A72" s="5" t="s">
        <v>171</v>
      </c>
      <c r="B72" s="5"/>
      <c r="C72" s="5"/>
      <c r="D72" s="5"/>
      <c r="E72" s="5"/>
      <c r="F72" s="5"/>
      <c r="G72" s="5"/>
      <c r="H72" s="5"/>
      <c r="I72" s="5"/>
      <c r="J72" s="5"/>
      <c r="K72" s="5"/>
      <c r="L72" s="5"/>
      <c r="M72" s="5"/>
      <c r="N72" s="4"/>
    </row>
    <row r="73" spans="1:14" ht="17.25" customHeight="1">
      <c r="A73" s="5" t="s">
        <v>173</v>
      </c>
      <c r="B73" s="5"/>
      <c r="C73" s="5"/>
      <c r="D73" s="5"/>
      <c r="E73" s="5"/>
      <c r="F73" s="5"/>
      <c r="G73" s="5"/>
      <c r="H73" s="5"/>
      <c r="I73" s="5"/>
      <c r="J73" s="5"/>
      <c r="K73" s="5"/>
      <c r="L73" s="5"/>
      <c r="M73" s="5"/>
      <c r="N73" s="4"/>
    </row>
    <row r="74" spans="1:14" ht="13.5" customHeight="1">
      <c r="A74" s="4"/>
      <c r="B74" s="4"/>
      <c r="C74" s="4"/>
      <c r="D74" s="4"/>
      <c r="E74" s="4"/>
      <c r="F74" s="4"/>
      <c r="G74" s="4"/>
      <c r="H74" s="4"/>
      <c r="I74" s="4"/>
      <c r="J74" s="4"/>
      <c r="K74" s="4"/>
      <c r="L74" s="4"/>
      <c r="M74" s="4"/>
      <c r="N74" s="4"/>
    </row>
  </sheetData>
  <mergeCells count="1">
    <mergeCell ref="H1:I1"/>
  </mergeCells>
  <printOptions/>
  <pageMargins left="0.35" right="0.12" top="0.49" bottom="0.21" header="0.512" footer="0.19"/>
  <pageSetup orientation="portrait" paperSize="9" scale="79" r:id="rId2"/>
  <rowBreaks count="2" manualBreakCount="2">
    <brk id="74" max="13" man="1"/>
    <brk id="154" max="13" man="1"/>
  </rowBreaks>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2005-09-27T15:42:48Z</cp:lastPrinted>
  <dcterms:created xsi:type="dcterms:W3CDTF">2005-09-24T14:18:33Z</dcterms:created>
  <dcterms:modified xsi:type="dcterms:W3CDTF">2005-09-27T15:44:55Z</dcterms:modified>
  <cp:category/>
  <cp:version/>
  <cp:contentType/>
  <cp:contentStatus/>
</cp:coreProperties>
</file>